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2" i="63" l="1"/>
  <c r="AB68"/>
  <c r="AB48"/>
  <c r="AB40"/>
  <c r="AB97"/>
  <c r="AB73" i="62"/>
  <c r="AB69"/>
  <c r="AB65"/>
  <c r="AB61"/>
  <c r="AB45"/>
  <c r="AB48"/>
  <c r="AB88" i="61"/>
  <c r="AB80"/>
  <c r="AB72"/>
  <c r="AB68"/>
  <c r="AB60"/>
  <c r="AB52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i="57" l="1"/>
  <c r="C99" i="55"/>
  <c r="F4" i="63"/>
  <c r="C99"/>
  <c r="F4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"/>
  <c r="V9"/>
  <c r="O32"/>
  <c r="V40"/>
  <c r="V47"/>
  <c r="O16"/>
  <c r="V24"/>
  <c r="V87"/>
  <c r="V24" i="56"/>
  <c r="V26"/>
  <c r="O35"/>
  <c r="O51"/>
  <c r="N8" i="55"/>
  <c r="F9"/>
  <c r="I99"/>
  <c r="M99"/>
  <c r="G10"/>
  <c r="N12"/>
  <c r="F13"/>
  <c r="G26"/>
  <c r="N28"/>
  <c r="F29"/>
  <c r="G42"/>
  <c r="N44"/>
  <c r="O44" s="1"/>
  <c r="F45"/>
  <c r="N60"/>
  <c r="F61"/>
  <c r="O72"/>
  <c r="O80"/>
  <c r="V3"/>
  <c r="O15" i="56"/>
  <c r="V36"/>
  <c r="O47"/>
  <c r="V59"/>
  <c r="O70"/>
  <c r="V28" i="55"/>
  <c r="V11" i="56"/>
  <c r="V18"/>
  <c r="V27"/>
  <c r="V50"/>
  <c r="B99" i="55"/>
  <c r="F3"/>
  <c r="K99"/>
  <c r="F5"/>
  <c r="G18"/>
  <c r="O19"/>
  <c r="N20"/>
  <c r="O20" s="1"/>
  <c r="F21"/>
  <c r="N36"/>
  <c r="F37"/>
  <c r="N52"/>
  <c r="F53"/>
  <c r="O76"/>
  <c r="O21" i="56"/>
  <c r="O37"/>
  <c r="O53"/>
  <c r="O61"/>
  <c r="O86" i="55"/>
  <c r="O7" i="56"/>
  <c r="O23"/>
  <c r="V28"/>
  <c r="V39"/>
  <c r="V63"/>
  <c r="J99" i="55"/>
  <c r="N24"/>
  <c r="N40"/>
  <c r="O40" s="1"/>
  <c r="N56"/>
  <c r="O25" i="58"/>
  <c r="V54"/>
  <c r="V70"/>
  <c r="V75" i="55"/>
  <c r="G3" i="56"/>
  <c r="V56"/>
  <c r="V64"/>
  <c r="B99" i="57"/>
  <c r="F3"/>
  <c r="K99"/>
  <c r="N82"/>
  <c r="F83"/>
  <c r="V92"/>
  <c r="F97"/>
  <c r="C99" i="58"/>
  <c r="I99"/>
  <c r="M99"/>
  <c r="N4"/>
  <c r="F5"/>
  <c r="N12"/>
  <c r="F13"/>
  <c r="N20"/>
  <c r="F21"/>
  <c r="V72" i="55"/>
  <c r="F3" i="56"/>
  <c r="F99" s="1"/>
  <c r="V5"/>
  <c r="V13"/>
  <c r="V21"/>
  <c r="V25"/>
  <c r="V29"/>
  <c r="V33"/>
  <c r="V41"/>
  <c r="V61"/>
  <c r="V65"/>
  <c r="V69"/>
  <c r="V93"/>
  <c r="V97"/>
  <c r="N3" i="57"/>
  <c r="V33" i="58"/>
  <c r="V97"/>
  <c r="N3" i="56"/>
  <c r="N90" i="57"/>
  <c r="F91"/>
  <c r="K99" i="58"/>
  <c r="U99"/>
  <c r="F9"/>
  <c r="F17"/>
  <c r="O26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L63" i="78"/>
  <c r="L15"/>
  <c r="O96"/>
  <c r="H30"/>
  <c r="G57"/>
  <c r="I79"/>
  <c r="J97"/>
  <c r="G87"/>
  <c r="P31"/>
  <c r="H68"/>
  <c r="H27"/>
  <c r="B30"/>
  <c r="P67"/>
  <c r="P78"/>
  <c r="H23"/>
  <c r="B97"/>
  <c r="K50"/>
  <c r="P98"/>
  <c r="G66"/>
  <c r="L74"/>
  <c r="I3"/>
  <c r="L51"/>
  <c r="B78"/>
  <c r="K94"/>
  <c r="E1"/>
  <c r="G34"/>
  <c r="B14"/>
  <c r="K97"/>
  <c r="P34"/>
  <c r="G44"/>
  <c r="L43"/>
  <c r="K8"/>
  <c r="J63"/>
  <c r="J15"/>
  <c r="K30"/>
  <c r="H49"/>
  <c r="G58"/>
  <c r="K79"/>
  <c r="H41"/>
  <c r="Q61"/>
  <c r="N20"/>
  <c r="H67"/>
  <c r="B68"/>
  <c r="I82"/>
  <c r="P57"/>
  <c r="G4"/>
  <c r="Q62"/>
  <c r="Q6"/>
  <c r="B28"/>
  <c r="I59"/>
  <c r="O16"/>
  <c r="Q59"/>
  <c r="P72"/>
  <c r="Q31"/>
  <c r="Q38"/>
  <c r="J70"/>
  <c r="H19"/>
  <c r="Q95"/>
  <c r="L41"/>
  <c r="N6"/>
  <c r="H18"/>
  <c r="K45"/>
  <c r="Q10"/>
  <c r="I64"/>
  <c r="G71"/>
  <c r="O26"/>
  <c r="I43"/>
  <c r="N59"/>
  <c r="J6"/>
  <c r="P90"/>
  <c r="G53"/>
  <c r="P26"/>
  <c r="J44"/>
  <c r="K91"/>
  <c r="H80"/>
  <c r="P59"/>
  <c r="K39"/>
  <c r="H52"/>
  <c r="N42"/>
  <c r="Q71"/>
  <c r="G22"/>
  <c r="B73"/>
  <c r="C1"/>
  <c r="J25"/>
  <c r="Q74"/>
  <c r="I23"/>
  <c r="P19"/>
  <c r="I25"/>
  <c r="G82"/>
  <c r="N15"/>
  <c r="L35"/>
  <c r="L22"/>
  <c r="Q57"/>
  <c r="N81"/>
  <c r="H31"/>
  <c r="P27"/>
  <c r="O66"/>
  <c r="N17"/>
  <c r="B25"/>
  <c r="J20"/>
  <c r="L83"/>
  <c r="K49"/>
  <c r="G3"/>
  <c r="L20"/>
  <c r="N40"/>
  <c r="B92"/>
  <c r="K22"/>
  <c r="J21"/>
  <c r="I34"/>
  <c r="N52"/>
  <c r="I88"/>
  <c r="L21"/>
  <c r="J91"/>
  <c r="O30"/>
  <c r="L62"/>
  <c r="O90"/>
  <c r="G11"/>
  <c r="J22"/>
  <c r="B36"/>
  <c r="L29"/>
  <c r="B27"/>
  <c r="H54"/>
  <c r="L76"/>
  <c r="P40"/>
  <c r="I61"/>
  <c r="P61"/>
  <c r="Q28"/>
  <c r="O92"/>
  <c r="O79"/>
  <c r="B26"/>
  <c r="N21"/>
  <c r="Q30"/>
  <c r="H4"/>
  <c r="J26"/>
  <c r="H53"/>
  <c r="Q32"/>
  <c r="N69"/>
  <c r="Q16"/>
  <c r="I52"/>
  <c r="O95"/>
  <c r="J48"/>
  <c r="N37"/>
  <c r="G36"/>
  <c r="L59"/>
  <c r="Q79"/>
  <c r="B40"/>
  <c r="B82"/>
  <c r="K69"/>
  <c r="H25"/>
  <c r="L26"/>
  <c r="P95"/>
  <c r="Q63"/>
  <c r="P68"/>
  <c r="O27"/>
  <c r="P30"/>
  <c r="N23"/>
  <c r="I26"/>
  <c r="H42"/>
  <c r="P33"/>
  <c r="Q25"/>
  <c r="I74"/>
  <c r="J18"/>
  <c r="J60"/>
  <c r="I72"/>
  <c r="B43"/>
  <c r="H66"/>
  <c r="N56"/>
  <c r="N9"/>
  <c r="O62"/>
  <c r="N88"/>
  <c r="N26"/>
  <c r="P91"/>
  <c r="K73"/>
  <c r="P74"/>
  <c r="K7"/>
  <c r="K14"/>
  <c r="N48"/>
  <c r="Q48"/>
  <c r="P48"/>
  <c r="O48"/>
  <c r="G41"/>
  <c r="O61"/>
  <c r="J30"/>
  <c r="O9"/>
  <c r="B55"/>
  <c r="P65"/>
  <c r="G16"/>
  <c r="H79"/>
  <c r="J59"/>
  <c r="I29"/>
  <c r="B98"/>
  <c r="J49"/>
  <c r="O41"/>
  <c r="I85"/>
  <c r="B19"/>
  <c r="G96"/>
  <c r="L70"/>
  <c r="N50"/>
  <c r="P8"/>
  <c r="B4"/>
  <c r="H20"/>
  <c r="N22"/>
  <c r="I35"/>
  <c r="G40"/>
  <c r="B15"/>
  <c r="J56"/>
  <c r="J3"/>
  <c r="B88"/>
  <c r="Q41"/>
  <c r="K95"/>
  <c r="Q21"/>
  <c r="L92"/>
  <c r="J73"/>
  <c r="P52"/>
  <c r="G92"/>
  <c r="P25"/>
  <c r="P38"/>
  <c r="P24"/>
  <c r="L53"/>
  <c r="J90"/>
  <c r="Q33"/>
  <c r="L67"/>
  <c r="H35"/>
  <c r="B31"/>
  <c r="B58"/>
  <c r="B38"/>
  <c r="N39"/>
  <c r="B75"/>
  <c r="H26"/>
  <c r="J29"/>
  <c r="B32"/>
  <c r="O24"/>
  <c r="N68"/>
  <c r="Q27"/>
  <c r="K52"/>
  <c r="I37"/>
  <c r="I28"/>
  <c r="G91"/>
  <c r="B70"/>
  <c r="I47"/>
  <c r="J13"/>
  <c r="L12"/>
  <c r="J12"/>
  <c r="I13"/>
  <c r="B89"/>
  <c r="P84"/>
  <c r="J54"/>
  <c r="G97"/>
  <c r="P11"/>
  <c r="Q43"/>
  <c r="K29"/>
  <c r="B10"/>
  <c r="Q64"/>
  <c r="I31"/>
  <c r="G72"/>
  <c r="J71"/>
  <c r="K32"/>
  <c r="O35"/>
  <c r="O23"/>
  <c r="I58"/>
  <c r="O47"/>
  <c r="B53"/>
  <c r="J45"/>
  <c r="B11"/>
  <c r="O81"/>
  <c r="H45"/>
  <c r="K37"/>
  <c r="K21"/>
  <c r="B86"/>
  <c r="P86"/>
  <c r="K42"/>
  <c r="Q3"/>
  <c r="P76"/>
  <c r="K76"/>
  <c r="N43"/>
  <c r="B39"/>
  <c r="G29"/>
  <c r="Q89"/>
  <c r="I75"/>
  <c r="I18"/>
  <c r="B51"/>
  <c r="B49"/>
  <c r="K47"/>
  <c r="J51"/>
  <c r="O64"/>
  <c r="I20"/>
  <c r="I42"/>
  <c r="I40"/>
  <c r="I33"/>
  <c r="L96"/>
  <c r="O10"/>
  <c r="O55"/>
  <c r="O37"/>
  <c r="H9"/>
  <c r="H72"/>
  <c r="K51"/>
  <c r="Q68"/>
  <c r="H3"/>
  <c r="P69"/>
  <c r="J46"/>
  <c r="G6"/>
  <c r="L75"/>
  <c r="N8"/>
  <c r="J4"/>
  <c r="I4"/>
  <c r="L5"/>
  <c r="N47"/>
  <c r="L32"/>
  <c r="L23"/>
  <c r="K31"/>
  <c r="H82"/>
  <c r="N55"/>
  <c r="Q70"/>
  <c r="O74"/>
  <c r="G50"/>
  <c r="H69"/>
  <c r="I38"/>
  <c r="G59"/>
  <c r="I93"/>
  <c r="H14"/>
  <c r="J23"/>
  <c r="Q37"/>
  <c r="Q23"/>
  <c r="P60"/>
  <c r="P13"/>
  <c r="G15"/>
  <c r="B80"/>
  <c r="I55"/>
  <c r="K53"/>
  <c r="K5"/>
  <c r="O60"/>
  <c r="J93"/>
  <c r="H32"/>
  <c r="L66"/>
  <c r="G30"/>
  <c r="B84"/>
  <c r="O18"/>
  <c r="G64"/>
  <c r="Q78"/>
  <c r="O71"/>
  <c r="I7"/>
  <c r="N91"/>
  <c r="H24"/>
  <c r="N19"/>
  <c r="N71"/>
  <c r="B63"/>
  <c r="I8"/>
  <c r="K34"/>
  <c r="B90"/>
  <c r="H74"/>
  <c r="Q51"/>
  <c r="O58"/>
  <c r="N31"/>
  <c r="H89"/>
  <c r="J83"/>
  <c r="L49"/>
  <c r="P85"/>
  <c r="G27"/>
  <c r="N79"/>
  <c r="N25"/>
  <c r="L18"/>
  <c r="H95"/>
  <c r="O3"/>
  <c r="I98"/>
  <c r="Q56"/>
  <c r="Q86"/>
  <c r="J87"/>
  <c r="Q7"/>
  <c r="P79"/>
  <c r="G46"/>
  <c r="L77"/>
  <c r="J50"/>
  <c r="O4"/>
  <c r="L37"/>
  <c r="B59"/>
  <c r="P87"/>
  <c r="L65"/>
  <c r="P49"/>
  <c r="I30"/>
  <c r="H11"/>
  <c r="N33"/>
  <c r="L14"/>
  <c r="O8"/>
  <c r="I12"/>
  <c r="K62"/>
  <c r="K78"/>
  <c r="B54"/>
  <c r="H33"/>
  <c r="N10"/>
  <c r="Q24"/>
  <c r="O65"/>
  <c r="G12"/>
  <c r="J64"/>
  <c r="O49"/>
  <c r="K10"/>
  <c r="B21"/>
  <c r="P32"/>
  <c r="K17"/>
  <c r="H91"/>
  <c r="H48"/>
  <c r="I62"/>
  <c r="J78"/>
  <c r="G80"/>
  <c r="L90"/>
  <c r="N12"/>
  <c r="O50"/>
  <c r="Q42"/>
  <c r="O46"/>
  <c r="G77"/>
  <c r="Q26"/>
  <c r="D1"/>
  <c r="Q29"/>
  <c r="J9"/>
  <c r="N90"/>
  <c r="K84"/>
  <c r="P28"/>
  <c r="J55"/>
  <c r="I91"/>
  <c r="K25"/>
  <c r="O29"/>
  <c r="G65"/>
  <c r="N85"/>
  <c r="L3"/>
  <c r="N29"/>
  <c r="B12"/>
  <c r="G47"/>
  <c r="G79"/>
  <c r="L86"/>
  <c r="K23"/>
  <c r="N4"/>
  <c r="Q49"/>
  <c r="I17"/>
  <c r="L78"/>
  <c r="O63"/>
  <c r="L39"/>
  <c r="O91"/>
  <c r="B20"/>
  <c r="P9"/>
  <c r="J35"/>
  <c r="L88"/>
  <c r="L52"/>
  <c r="L4"/>
  <c r="B91"/>
  <c r="B74"/>
  <c r="G35"/>
  <c r="I68"/>
  <c r="G23"/>
  <c r="K26"/>
  <c r="P20"/>
  <c r="H70"/>
  <c r="O78"/>
  <c r="G43"/>
  <c r="H51"/>
  <c r="K72"/>
  <c r="B64"/>
  <c r="N57"/>
  <c r="K63"/>
  <c r="K15"/>
  <c r="L30"/>
  <c r="H12"/>
  <c r="H36"/>
  <c r="L68"/>
  <c r="I76"/>
  <c r="G8"/>
  <c r="O20"/>
  <c r="G68"/>
  <c r="B45"/>
  <c r="Q19"/>
  <c r="P54"/>
  <c r="K98"/>
  <c r="N65"/>
  <c r="G33"/>
  <c r="L64"/>
  <c r="N49"/>
  <c r="K43"/>
  <c r="H34"/>
  <c r="N32"/>
  <c r="J17"/>
  <c r="O6"/>
  <c r="G13"/>
  <c r="K65"/>
  <c r="I78"/>
  <c r="B56"/>
  <c r="L13"/>
  <c r="K9"/>
  <c r="H59"/>
  <c r="Q4"/>
  <c r="L60"/>
  <c r="J16"/>
  <c r="P96"/>
  <c r="J36"/>
  <c r="I90"/>
  <c r="I16"/>
  <c r="G55"/>
  <c r="P5"/>
  <c r="I22"/>
  <c r="L17"/>
  <c r="G48"/>
  <c r="I73"/>
  <c r="K86"/>
  <c r="K16"/>
  <c r="N87"/>
  <c r="I44"/>
  <c r="K60"/>
  <c r="H46"/>
  <c r="B95"/>
  <c r="O12"/>
  <c r="G39"/>
  <c r="H43"/>
  <c r="L7"/>
  <c r="L42"/>
  <c r="O28"/>
  <c r="H40"/>
  <c r="K77"/>
  <c r="L46"/>
  <c r="Q92"/>
  <c r="I46"/>
  <c r="H61"/>
  <c r="Q5"/>
  <c r="B13"/>
  <c r="K57"/>
  <c r="P97"/>
  <c r="J37"/>
  <c r="G95"/>
  <c r="N24"/>
  <c r="L11"/>
  <c r="H98"/>
  <c r="N28"/>
  <c r="N61"/>
  <c r="H94"/>
  <c r="P77"/>
  <c r="I89"/>
  <c r="H83"/>
  <c r="O72"/>
  <c r="N72"/>
  <c r="Q73"/>
  <c r="N44"/>
  <c r="J80"/>
  <c r="N86"/>
  <c r="B24"/>
  <c r="J74"/>
  <c r="J24"/>
  <c r="L89"/>
  <c r="J98"/>
  <c r="B50"/>
  <c r="N64"/>
  <c r="L33"/>
  <c r="O36"/>
  <c r="K28"/>
  <c r="O69"/>
  <c r="N16"/>
  <c r="N18"/>
  <c r="G83"/>
  <c r="L98"/>
  <c r="K48"/>
  <c r="G94"/>
  <c r="H84"/>
  <c r="N51"/>
  <c r="Q14"/>
  <c r="I53"/>
  <c r="G84"/>
  <c r="B94"/>
  <c r="I96"/>
  <c r="G38"/>
  <c r="B44"/>
  <c r="H65"/>
  <c r="Q52"/>
  <c r="K61"/>
  <c r="P62"/>
  <c r="P88"/>
  <c r="K44"/>
  <c r="J58"/>
  <c r="B79"/>
  <c r="I95"/>
  <c r="Q13"/>
  <c r="J81"/>
  <c r="H17"/>
  <c r="N3"/>
  <c r="L45"/>
  <c r="L58"/>
  <c r="N11"/>
  <c r="B96"/>
  <c r="P82"/>
  <c r="B35"/>
  <c r="O75"/>
  <c r="B71"/>
  <c r="H10"/>
  <c r="B29"/>
  <c r="I32"/>
  <c r="K87"/>
  <c r="H58"/>
  <c r="L95"/>
  <c r="H87"/>
  <c r="K90"/>
  <c r="K64"/>
  <c r="B41"/>
  <c r="I77"/>
  <c r="B42"/>
  <c r="N62"/>
  <c r="K83"/>
  <c r="G93"/>
  <c r="Q55"/>
  <c r="K38"/>
  <c r="O85"/>
  <c r="O84"/>
  <c r="O67"/>
  <c r="O82"/>
  <c r="G17"/>
  <c r="H62"/>
  <c r="N97"/>
  <c r="G56"/>
  <c r="H92"/>
  <c r="G86"/>
  <c r="P50"/>
  <c r="O52"/>
  <c r="I14"/>
  <c r="P45"/>
  <c r="P22"/>
  <c r="B60"/>
  <c r="B3"/>
  <c r="J10"/>
  <c r="L94"/>
  <c r="L19"/>
  <c r="L69"/>
  <c r="G51"/>
  <c r="K85"/>
  <c r="H78"/>
  <c r="J14"/>
  <c r="H85"/>
  <c r="N53"/>
  <c r="B62"/>
  <c r="O22"/>
  <c r="O45"/>
  <c r="J57"/>
  <c r="H50"/>
  <c r="O80"/>
  <c r="I10"/>
  <c r="Q36"/>
  <c r="N7"/>
  <c r="H63"/>
  <c r="O54"/>
  <c r="I84"/>
  <c r="L55"/>
  <c r="K6"/>
  <c r="O73"/>
  <c r="O77"/>
  <c r="Q60"/>
  <c r="K59"/>
  <c r="K41"/>
  <c r="G81"/>
  <c r="Q69"/>
  <c r="G63"/>
  <c r="H7"/>
  <c r="Q67"/>
  <c r="H5"/>
  <c r="H13"/>
  <c r="I9"/>
  <c r="G21"/>
  <c r="L71"/>
  <c r="K67"/>
  <c r="P29"/>
  <c r="Q90"/>
  <c r="K58"/>
  <c r="B66"/>
  <c r="Q8"/>
  <c r="P37"/>
  <c r="J75"/>
  <c r="P43"/>
  <c r="I65"/>
  <c r="K19"/>
  <c r="Q50"/>
  <c r="O14"/>
  <c r="L27"/>
  <c r="I87"/>
  <c r="L82"/>
  <c r="L84"/>
  <c r="B57"/>
  <c r="B5"/>
  <c r="L54"/>
  <c r="L93"/>
  <c r="Q65"/>
  <c r="I21"/>
  <c r="I45"/>
  <c r="B77"/>
  <c r="K33"/>
  <c r="Q35"/>
  <c r="O13"/>
  <c r="K18"/>
  <c r="O19"/>
  <c r="J31"/>
  <c r="K75"/>
  <c r="Q58"/>
  <c r="B52"/>
  <c r="B47"/>
  <c r="B46"/>
  <c r="J68"/>
  <c r="P64"/>
  <c r="K20"/>
  <c r="G75"/>
  <c r="O51"/>
  <c r="N14"/>
  <c r="F1"/>
  <c r="O88"/>
  <c r="L72"/>
  <c r="K46"/>
  <c r="P36"/>
  <c r="Q88"/>
  <c r="N41"/>
  <c r="J84"/>
  <c r="I50"/>
  <c r="O89"/>
  <c r="I6"/>
  <c r="G9"/>
  <c r="G32"/>
  <c r="P17"/>
  <c r="H60"/>
  <c r="O15"/>
  <c r="B18"/>
  <c r="K56"/>
  <c r="N96"/>
  <c r="L36"/>
  <c r="J76"/>
  <c r="I67"/>
  <c r="G62"/>
  <c r="N5"/>
  <c r="L24"/>
  <c r="I92"/>
  <c r="G54"/>
  <c r="I83"/>
  <c r="K3"/>
  <c r="P23"/>
  <c r="O40"/>
  <c r="B17"/>
  <c r="P21"/>
  <c r="N77"/>
  <c r="L73"/>
  <c r="N63"/>
  <c r="P6"/>
  <c r="K70"/>
  <c r="N38"/>
  <c r="J67"/>
  <c r="K35"/>
  <c r="O97"/>
  <c r="P10"/>
  <c r="J85"/>
  <c r="G37"/>
  <c r="J11"/>
  <c r="L80"/>
  <c r="K80"/>
  <c r="J53"/>
  <c r="I80"/>
  <c r="Q66"/>
  <c r="B34"/>
  <c r="K82"/>
  <c r="P35"/>
  <c r="J92"/>
  <c r="I54"/>
  <c r="K4"/>
  <c r="N13"/>
  <c r="J66"/>
  <c r="I51"/>
  <c r="L38"/>
  <c r="K66"/>
  <c r="J96"/>
  <c r="P3"/>
  <c r="L87"/>
  <c r="N76"/>
  <c r="H28"/>
  <c r="H44"/>
  <c r="O32"/>
  <c r="G26"/>
  <c r="H29"/>
  <c r="N89"/>
  <c r="J65"/>
  <c r="I97"/>
  <c r="N74"/>
  <c r="Q91"/>
  <c r="N30"/>
  <c r="K36"/>
  <c r="Q22"/>
  <c r="G78"/>
  <c r="K71"/>
  <c r="J27"/>
  <c r="P71"/>
  <c r="L6"/>
  <c r="I70"/>
  <c r="I27"/>
  <c r="P80"/>
  <c r="L44"/>
  <c r="O39"/>
  <c r="L16"/>
  <c r="Q9"/>
  <c r="G45"/>
  <c r="J86"/>
  <c r="L79"/>
  <c r="H81"/>
  <c r="Q15"/>
  <c r="J61"/>
  <c r="K89"/>
  <c r="K11"/>
  <c r="J47"/>
  <c r="N36"/>
  <c r="J89"/>
  <c r="G61"/>
  <c r="P4"/>
  <c r="O59"/>
  <c r="I86"/>
  <c r="G52"/>
  <c r="G5"/>
  <c r="P92"/>
  <c r="I48"/>
  <c r="N54"/>
  <c r="N35"/>
  <c r="I71"/>
  <c r="B65"/>
  <c r="O94"/>
  <c r="O31"/>
  <c r="O21"/>
  <c r="H47"/>
  <c r="J52"/>
  <c r="H38"/>
  <c r="P89"/>
  <c r="Q80"/>
  <c r="B9"/>
  <c r="G2"/>
  <c r="H96"/>
  <c r="P83"/>
  <c r="G19"/>
  <c r="G10"/>
  <c r="B23"/>
  <c r="O83"/>
  <c r="O76"/>
  <c r="K92"/>
  <c r="J77"/>
  <c r="N83"/>
  <c r="H16"/>
  <c r="Q75"/>
  <c r="I24"/>
  <c r="Q72"/>
  <c r="Q82"/>
  <c r="P58"/>
  <c r="K88"/>
  <c r="O33"/>
  <c r="G42"/>
  <c r="O25"/>
  <c r="Q18"/>
  <c r="O70"/>
  <c r="Q76"/>
  <c r="K54"/>
  <c r="P47"/>
  <c r="N70"/>
  <c r="H21"/>
  <c r="B93"/>
  <c r="L50"/>
  <c r="B16"/>
  <c r="Q85"/>
  <c r="K93"/>
  <c r="H37"/>
  <c r="J69"/>
  <c r="O68"/>
  <c r="Q39"/>
  <c r="L81"/>
  <c r="Q17"/>
  <c r="H6"/>
  <c r="J62"/>
  <c r="K81"/>
  <c r="I5"/>
  <c r="N66"/>
  <c r="P14"/>
  <c r="G90"/>
  <c r="Q98"/>
  <c r="O53"/>
  <c r="J42"/>
  <c r="I81"/>
  <c r="G76"/>
  <c r="L9"/>
  <c r="H71"/>
  <c r="B6"/>
  <c r="P53"/>
  <c r="N93"/>
  <c r="H73"/>
  <c r="J43"/>
  <c r="G70"/>
  <c r="H64"/>
  <c r="J32"/>
  <c r="J94"/>
  <c r="Q40"/>
  <c r="J72"/>
  <c r="P41"/>
  <c r="P12"/>
  <c r="O11"/>
  <c r="H55"/>
  <c r="B2"/>
  <c r="L61"/>
  <c r="J39"/>
  <c r="P94"/>
  <c r="J34"/>
  <c r="Q97"/>
  <c r="H39"/>
  <c r="L85"/>
  <c r="H76"/>
  <c r="P39"/>
  <c r="J28"/>
  <c r="B69"/>
  <c r="Q94"/>
  <c r="N92"/>
  <c r="L28"/>
  <c r="H56"/>
  <c r="O5"/>
  <c r="B22"/>
  <c r="O98"/>
  <c r="N94"/>
  <c r="L34"/>
  <c r="K96"/>
  <c r="N98"/>
  <c r="J95"/>
  <c r="H97"/>
  <c r="L25"/>
  <c r="Q83"/>
  <c r="H88"/>
  <c r="Q96"/>
  <c r="J88"/>
  <c r="N84"/>
  <c r="O38"/>
  <c r="I56"/>
  <c r="P18"/>
  <c r="N46"/>
  <c r="O87"/>
  <c r="I57"/>
  <c r="G18"/>
  <c r="Q46"/>
  <c r="H22"/>
  <c r="B87"/>
  <c r="K24"/>
  <c r="P46"/>
  <c r="Q84"/>
  <c r="N60"/>
  <c r="G31"/>
  <c r="N73"/>
  <c r="J41"/>
  <c r="G7"/>
  <c r="I19"/>
  <c r="G14"/>
  <c r="O86"/>
  <c r="O93"/>
  <c r="J38"/>
  <c r="P55"/>
  <c r="O42"/>
  <c r="P75"/>
  <c r="I49"/>
  <c r="I63"/>
  <c r="H57"/>
  <c r="Q20"/>
  <c r="P56"/>
  <c r="H90"/>
  <c r="L40"/>
  <c r="H86"/>
  <c r="J40"/>
  <c r="G25"/>
  <c r="P51"/>
  <c r="L57"/>
  <c r="N78"/>
  <c r="G49"/>
  <c r="I94"/>
  <c r="I39"/>
  <c r="J7"/>
  <c r="N58"/>
  <c r="G74"/>
  <c r="J8"/>
  <c r="H75"/>
  <c r="B67"/>
  <c r="G98"/>
  <c r="L8"/>
  <c r="Q53"/>
  <c r="G88"/>
  <c r="B37"/>
  <c r="P66"/>
  <c r="K74"/>
  <c r="J82"/>
  <c r="O56"/>
  <c r="J79"/>
  <c r="I11"/>
  <c r="N34"/>
  <c r="P7"/>
  <c r="H93"/>
  <c r="O7"/>
  <c r="L97"/>
  <c r="L31"/>
  <c r="P63"/>
  <c r="L56"/>
  <c r="Q47"/>
  <c r="B33"/>
  <c r="I66"/>
  <c r="H15"/>
  <c r="G20"/>
  <c r="L47"/>
  <c r="Q45"/>
  <c r="J19"/>
  <c r="Q87"/>
  <c r="I36"/>
  <c r="N82"/>
  <c r="G67"/>
  <c r="G73"/>
  <c r="L48"/>
  <c r="N27"/>
  <c r="N67"/>
  <c r="J33"/>
  <c r="O34"/>
  <c r="G85"/>
  <c r="N45"/>
  <c r="L10"/>
  <c r="O57"/>
  <c r="P42"/>
  <c r="N80"/>
  <c r="B83"/>
  <c r="I41"/>
  <c r="B81"/>
  <c r="Q34"/>
  <c r="H77"/>
  <c r="G60"/>
  <c r="B48"/>
  <c r="N95"/>
  <c r="B85"/>
  <c r="H2"/>
  <c r="O17"/>
  <c r="J5"/>
  <c r="N75"/>
  <c r="K12"/>
  <c r="B8"/>
  <c r="P70"/>
  <c r="B72"/>
  <c r="P93"/>
  <c r="K55"/>
  <c r="I69"/>
  <c r="K68"/>
  <c r="K40"/>
  <c r="O44"/>
  <c r="Q44"/>
  <c r="P15"/>
  <c r="Q77"/>
  <c r="Q54"/>
  <c r="P73"/>
  <c r="K13"/>
  <c r="B61"/>
  <c r="P81"/>
  <c r="I15"/>
  <c r="G24"/>
  <c r="O43"/>
  <c r="Q93"/>
  <c r="B76"/>
  <c r="P16"/>
  <c r="H8"/>
  <c r="G89"/>
  <c r="B7"/>
  <c r="K27"/>
  <c r="G69"/>
  <c r="L91"/>
  <c r="Q11"/>
  <c r="Q12"/>
  <c r="P44"/>
  <c r="Q81"/>
  <c r="G28"/>
  <c r="I60"/>
  <c r="V65" i="58" l="1"/>
  <c r="V51" i="55"/>
  <c r="O71"/>
  <c r="O27"/>
  <c r="M39" i="78"/>
  <c r="M60"/>
  <c r="D72"/>
  <c r="C72"/>
  <c r="E72"/>
  <c r="F72"/>
  <c r="E7"/>
  <c r="C7"/>
  <c r="D7"/>
  <c r="F7"/>
  <c r="R67"/>
  <c r="M94"/>
  <c r="R58"/>
  <c r="E8"/>
  <c r="C8"/>
  <c r="F8"/>
  <c r="D8"/>
  <c r="R34"/>
  <c r="R75"/>
  <c r="R27"/>
  <c r="F76"/>
  <c r="E76"/>
  <c r="D76"/>
  <c r="C76"/>
  <c r="M11"/>
  <c r="R78"/>
  <c r="C85"/>
  <c r="F85"/>
  <c r="D85"/>
  <c r="E85"/>
  <c r="R95"/>
  <c r="R82"/>
  <c r="D48"/>
  <c r="E48"/>
  <c r="F48"/>
  <c r="C48"/>
  <c r="M15"/>
  <c r="M63"/>
  <c r="M36"/>
  <c r="M49"/>
  <c r="C61"/>
  <c r="F61"/>
  <c r="E61"/>
  <c r="D61"/>
  <c r="E81"/>
  <c r="D81"/>
  <c r="C81"/>
  <c r="F81"/>
  <c r="D89"/>
  <c r="F89"/>
  <c r="E89"/>
  <c r="C89"/>
  <c r="M41"/>
  <c r="M13"/>
  <c r="M19"/>
  <c r="C83"/>
  <c r="E83"/>
  <c r="D83"/>
  <c r="F83"/>
  <c r="F37"/>
  <c r="E37"/>
  <c r="D37"/>
  <c r="C37"/>
  <c r="R80"/>
  <c r="R73"/>
  <c r="M47"/>
  <c r="M66"/>
  <c r="D70"/>
  <c r="C70"/>
  <c r="E70"/>
  <c r="F70"/>
  <c r="R60"/>
  <c r="D33"/>
  <c r="C33"/>
  <c r="E33"/>
  <c r="F33"/>
  <c r="M28"/>
  <c r="M37"/>
  <c r="D56"/>
  <c r="E56"/>
  <c r="C56"/>
  <c r="F56"/>
  <c r="D87"/>
  <c r="E87"/>
  <c r="F87"/>
  <c r="C87"/>
  <c r="M78"/>
  <c r="R68"/>
  <c r="F32"/>
  <c r="C32"/>
  <c r="E32"/>
  <c r="D32"/>
  <c r="M57"/>
  <c r="R32"/>
  <c r="R45"/>
  <c r="R46"/>
  <c r="E75"/>
  <c r="F75"/>
  <c r="C75"/>
  <c r="D75"/>
  <c r="R39"/>
  <c r="D67"/>
  <c r="C67"/>
  <c r="F67"/>
  <c r="E67"/>
  <c r="M56"/>
  <c r="C38"/>
  <c r="F38"/>
  <c r="E38"/>
  <c r="D38"/>
  <c r="R49"/>
  <c r="C58"/>
  <c r="D58"/>
  <c r="F58"/>
  <c r="E58"/>
  <c r="R84"/>
  <c r="E31"/>
  <c r="F31"/>
  <c r="D31"/>
  <c r="C31"/>
  <c r="R65"/>
  <c r="F45"/>
  <c r="D45"/>
  <c r="C45"/>
  <c r="E45"/>
  <c r="R98"/>
  <c r="M69"/>
  <c r="M76"/>
  <c r="R94"/>
  <c r="E22"/>
  <c r="D22"/>
  <c r="F22"/>
  <c r="C22"/>
  <c r="F46"/>
  <c r="C46"/>
  <c r="E46"/>
  <c r="D46"/>
  <c r="F47"/>
  <c r="C47"/>
  <c r="D47"/>
  <c r="E47"/>
  <c r="E52"/>
  <c r="D52"/>
  <c r="F52"/>
  <c r="C52"/>
  <c r="F88"/>
  <c r="E88"/>
  <c r="D88"/>
  <c r="C88"/>
  <c r="R57"/>
  <c r="R92"/>
  <c r="J99"/>
  <c r="F64"/>
  <c r="D64"/>
  <c r="C64"/>
  <c r="E64"/>
  <c r="D69"/>
  <c r="C69"/>
  <c r="E69"/>
  <c r="F69"/>
  <c r="F15"/>
  <c r="D15"/>
  <c r="E15"/>
  <c r="C15"/>
  <c r="M35"/>
  <c r="R22"/>
  <c r="E4"/>
  <c r="F4"/>
  <c r="D4"/>
  <c r="C4"/>
  <c r="F77"/>
  <c r="E77"/>
  <c r="D77"/>
  <c r="C77"/>
  <c r="M45"/>
  <c r="R50"/>
  <c r="M68"/>
  <c r="M21"/>
  <c r="C74"/>
  <c r="E74"/>
  <c r="D74"/>
  <c r="F74"/>
  <c r="D19"/>
  <c r="F19"/>
  <c r="E19"/>
  <c r="C19"/>
  <c r="E91"/>
  <c r="F91"/>
  <c r="C91"/>
  <c r="D91"/>
  <c r="M85"/>
  <c r="C5"/>
  <c r="F5"/>
  <c r="D5"/>
  <c r="E5"/>
  <c r="E57"/>
  <c r="C57"/>
  <c r="D57"/>
  <c r="F57"/>
  <c r="C98"/>
  <c r="D98"/>
  <c r="E98"/>
  <c r="F98"/>
  <c r="M29"/>
  <c r="M87"/>
  <c r="E20"/>
  <c r="D20"/>
  <c r="C20"/>
  <c r="F20"/>
  <c r="E55"/>
  <c r="D55"/>
  <c r="C55"/>
  <c r="F55"/>
  <c r="M65"/>
  <c r="M17"/>
  <c r="R4"/>
  <c r="R93"/>
  <c r="E66"/>
  <c r="C66"/>
  <c r="F66"/>
  <c r="D66"/>
  <c r="E6"/>
  <c r="F6"/>
  <c r="D6"/>
  <c r="C6"/>
  <c r="R48"/>
  <c r="C12"/>
  <c r="E12"/>
  <c r="D12"/>
  <c r="F12"/>
  <c r="R29"/>
  <c r="M81"/>
  <c r="L99"/>
  <c r="R85"/>
  <c r="M9"/>
  <c r="R26"/>
  <c r="R88"/>
  <c r="M91"/>
  <c r="R66"/>
  <c r="M5"/>
  <c r="R9"/>
  <c r="R56"/>
  <c r="R90"/>
  <c r="C43"/>
  <c r="E43"/>
  <c r="D43"/>
  <c r="F43"/>
  <c r="M72"/>
  <c r="M74"/>
  <c r="M84"/>
  <c r="M26"/>
  <c r="R12"/>
  <c r="D16"/>
  <c r="E16"/>
  <c r="C16"/>
  <c r="F16"/>
  <c r="R23"/>
  <c r="R7"/>
  <c r="F93"/>
  <c r="C93"/>
  <c r="D93"/>
  <c r="E93"/>
  <c r="M62"/>
  <c r="M10"/>
  <c r="R70"/>
  <c r="C21"/>
  <c r="E21"/>
  <c r="D21"/>
  <c r="F21"/>
  <c r="F82"/>
  <c r="C82"/>
  <c r="E82"/>
  <c r="D82"/>
  <c r="D62"/>
  <c r="E62"/>
  <c r="C62"/>
  <c r="F62"/>
  <c r="D40"/>
  <c r="F40"/>
  <c r="C40"/>
  <c r="E40"/>
  <c r="R53"/>
  <c r="R37"/>
  <c r="R10"/>
  <c r="M24"/>
  <c r="M52"/>
  <c r="F54"/>
  <c r="C54"/>
  <c r="E54"/>
  <c r="D54"/>
  <c r="R69"/>
  <c r="R83"/>
  <c r="M12"/>
  <c r="E3"/>
  <c r="B99"/>
  <c r="D3"/>
  <c r="F3"/>
  <c r="C3"/>
  <c r="C60"/>
  <c r="D60"/>
  <c r="F60"/>
  <c r="E60"/>
  <c r="R33"/>
  <c r="M14"/>
  <c r="D23"/>
  <c r="C23"/>
  <c r="E23"/>
  <c r="F23"/>
  <c r="R21"/>
  <c r="M30"/>
  <c r="D26"/>
  <c r="C26"/>
  <c r="F26"/>
  <c r="E26"/>
  <c r="E59"/>
  <c r="C59"/>
  <c r="D59"/>
  <c r="F59"/>
  <c r="R97"/>
  <c r="F9"/>
  <c r="D9"/>
  <c r="E9"/>
  <c r="C9"/>
  <c r="M61"/>
  <c r="D27"/>
  <c r="F27"/>
  <c r="E27"/>
  <c r="C27"/>
  <c r="E36"/>
  <c r="D36"/>
  <c r="C36"/>
  <c r="F36"/>
  <c r="F65"/>
  <c r="C65"/>
  <c r="D65"/>
  <c r="E65"/>
  <c r="M98"/>
  <c r="M71"/>
  <c r="O99"/>
  <c r="R62"/>
  <c r="R35"/>
  <c r="D42"/>
  <c r="E42"/>
  <c r="C42"/>
  <c r="F42"/>
  <c r="R54"/>
  <c r="M77"/>
  <c r="M48"/>
  <c r="R25"/>
  <c r="D41"/>
  <c r="F41"/>
  <c r="C41"/>
  <c r="E41"/>
  <c r="M88"/>
  <c r="R79"/>
  <c r="R52"/>
  <c r="M34"/>
  <c r="M86"/>
  <c r="F92"/>
  <c r="D92"/>
  <c r="C92"/>
  <c r="E92"/>
  <c r="R40"/>
  <c r="R31"/>
  <c r="M32"/>
  <c r="C29"/>
  <c r="F29"/>
  <c r="E29"/>
  <c r="D29"/>
  <c r="R36"/>
  <c r="G99"/>
  <c r="C71"/>
  <c r="D71"/>
  <c r="F71"/>
  <c r="E71"/>
  <c r="F90"/>
  <c r="C90"/>
  <c r="D90"/>
  <c r="E90"/>
  <c r="C35"/>
  <c r="F35"/>
  <c r="E35"/>
  <c r="D35"/>
  <c r="C25"/>
  <c r="E25"/>
  <c r="D25"/>
  <c r="F25"/>
  <c r="M8"/>
  <c r="R17"/>
  <c r="E63"/>
  <c r="C63"/>
  <c r="D63"/>
  <c r="F63"/>
  <c r="D96"/>
  <c r="E96"/>
  <c r="F96"/>
  <c r="C96"/>
  <c r="R71"/>
  <c r="R11"/>
  <c r="R19"/>
  <c r="R81"/>
  <c r="R91"/>
  <c r="R3"/>
  <c r="N99"/>
  <c r="M7"/>
  <c r="R15"/>
  <c r="M95"/>
  <c r="F79"/>
  <c r="C79"/>
  <c r="D79"/>
  <c r="E79"/>
  <c r="M27"/>
  <c r="M25"/>
  <c r="C84"/>
  <c r="D84"/>
  <c r="F84"/>
  <c r="E84"/>
  <c r="M70"/>
  <c r="M23"/>
  <c r="D73"/>
  <c r="E73"/>
  <c r="C73"/>
  <c r="F73"/>
  <c r="D44"/>
  <c r="F44"/>
  <c r="E44"/>
  <c r="C44"/>
  <c r="M55"/>
  <c r="R30"/>
  <c r="R42"/>
  <c r="E80"/>
  <c r="C80"/>
  <c r="F80"/>
  <c r="D80"/>
  <c r="M96"/>
  <c r="E94"/>
  <c r="F94"/>
  <c r="C94"/>
  <c r="D94"/>
  <c r="R74"/>
  <c r="M97"/>
  <c r="M53"/>
  <c r="R89"/>
  <c r="R51"/>
  <c r="M93"/>
  <c r="M38"/>
  <c r="R76"/>
  <c r="R59"/>
  <c r="R18"/>
  <c r="M43"/>
  <c r="R16"/>
  <c r="P99"/>
  <c r="M64"/>
  <c r="R55"/>
  <c r="M51"/>
  <c r="R64"/>
  <c r="D50"/>
  <c r="F50"/>
  <c r="C50"/>
  <c r="E50"/>
  <c r="R13"/>
  <c r="R6"/>
  <c r="R47"/>
  <c r="M54"/>
  <c r="M4"/>
  <c r="C24"/>
  <c r="E24"/>
  <c r="F24"/>
  <c r="D24"/>
  <c r="R8"/>
  <c r="R86"/>
  <c r="F34"/>
  <c r="D34"/>
  <c r="E34"/>
  <c r="C34"/>
  <c r="R44"/>
  <c r="M80"/>
  <c r="R72"/>
  <c r="M59"/>
  <c r="H99"/>
  <c r="F28"/>
  <c r="D28"/>
  <c r="C28"/>
  <c r="E28"/>
  <c r="M89"/>
  <c r="R61"/>
  <c r="M82"/>
  <c r="R28"/>
  <c r="E68"/>
  <c r="D68"/>
  <c r="F68"/>
  <c r="C68"/>
  <c r="R38"/>
  <c r="R20"/>
  <c r="M33"/>
  <c r="R24"/>
  <c r="M40"/>
  <c r="M42"/>
  <c r="R63"/>
  <c r="M20"/>
  <c r="R77"/>
  <c r="F13"/>
  <c r="E13"/>
  <c r="C13"/>
  <c r="D13"/>
  <c r="D17"/>
  <c r="F17"/>
  <c r="C17"/>
  <c r="E17"/>
  <c r="F49"/>
  <c r="C49"/>
  <c r="E49"/>
  <c r="D49"/>
  <c r="C51"/>
  <c r="E51"/>
  <c r="D51"/>
  <c r="F51"/>
  <c r="M46"/>
  <c r="M18"/>
  <c r="K99"/>
  <c r="M75"/>
  <c r="M83"/>
  <c r="M92"/>
  <c r="D39"/>
  <c r="C39"/>
  <c r="E39"/>
  <c r="F39"/>
  <c r="C14"/>
  <c r="E14"/>
  <c r="F14"/>
  <c r="D14"/>
  <c r="R43"/>
  <c r="R5"/>
  <c r="M67"/>
  <c r="Q99"/>
  <c r="E78"/>
  <c r="D78"/>
  <c r="C78"/>
  <c r="F78"/>
  <c r="F95"/>
  <c r="D95"/>
  <c r="E95"/>
  <c r="C95"/>
  <c r="R96"/>
  <c r="I99"/>
  <c r="M3"/>
  <c r="D86"/>
  <c r="C86"/>
  <c r="F86"/>
  <c r="E86"/>
  <c r="D18"/>
  <c r="E18"/>
  <c r="F18"/>
  <c r="C18"/>
  <c r="M44"/>
  <c r="R87"/>
  <c r="C97"/>
  <c r="E97"/>
  <c r="D97"/>
  <c r="F97"/>
  <c r="C11"/>
  <c r="F11"/>
  <c r="E11"/>
  <c r="D11"/>
  <c r="M73"/>
  <c r="F53"/>
  <c r="D53"/>
  <c r="C53"/>
  <c r="E53"/>
  <c r="M6"/>
  <c r="E30"/>
  <c r="D30"/>
  <c r="F30"/>
  <c r="C30"/>
  <c r="M58"/>
  <c r="M22"/>
  <c r="M50"/>
  <c r="R41"/>
  <c r="M16"/>
  <c r="M90"/>
  <c r="M79"/>
  <c r="M31"/>
  <c r="E10"/>
  <c r="C10"/>
  <c r="D10"/>
  <c r="F10"/>
  <c r="R14"/>
  <c r="O88" i="55"/>
  <c r="G58"/>
  <c r="O56" i="56"/>
  <c r="O65"/>
  <c r="O78"/>
  <c r="O66"/>
  <c r="O62"/>
  <c r="O54"/>
  <c r="O46"/>
  <c r="O30"/>
  <c r="O26"/>
  <c r="O10"/>
  <c r="O78" i="55"/>
  <c r="O74"/>
  <c r="O66"/>
  <c r="O48" i="57"/>
  <c r="O64"/>
  <c r="O94" i="56"/>
  <c r="V49"/>
  <c r="O24"/>
  <c r="O17"/>
  <c r="O85"/>
  <c r="O60"/>
  <c r="O52"/>
  <c r="O48"/>
  <c r="O40"/>
  <c r="O9"/>
  <c r="V96" i="55"/>
  <c r="O56"/>
  <c r="V68"/>
  <c r="V64"/>
  <c r="O52"/>
  <c r="O48"/>
  <c r="O28"/>
  <c r="O24"/>
  <c r="O97" i="56"/>
  <c r="O92"/>
  <c r="O80"/>
  <c r="V77"/>
  <c r="O68"/>
  <c r="O57"/>
  <c r="O44"/>
  <c r="O32"/>
  <c r="O29"/>
  <c r="O25"/>
  <c r="O96"/>
  <c r="O89"/>
  <c r="O88"/>
  <c r="O84"/>
  <c r="O76"/>
  <c r="O36"/>
  <c r="O98" i="55"/>
  <c r="O92"/>
  <c r="V66"/>
  <c r="O62"/>
  <c r="O38"/>
  <c r="O36"/>
  <c r="O30"/>
  <c r="O14"/>
  <c r="O9"/>
  <c r="V84"/>
  <c r="O70"/>
  <c r="O60"/>
  <c r="O12"/>
  <c r="O57" i="58"/>
  <c r="O93"/>
  <c r="O45"/>
  <c r="G98" i="57"/>
  <c r="V98" s="1"/>
  <c r="G90"/>
  <c r="V90" s="1"/>
  <c r="G82"/>
  <c r="V82" s="1"/>
  <c r="G78"/>
  <c r="V78" s="1"/>
  <c r="G66"/>
  <c r="V66" s="1"/>
  <c r="G62"/>
  <c r="V62" s="1"/>
  <c r="G58"/>
  <c r="V58" s="1"/>
  <c r="G50"/>
  <c r="V50" s="1"/>
  <c r="O44"/>
  <c r="G26"/>
  <c r="V26" s="1"/>
  <c r="G6"/>
  <c r="O6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8" i="57" l="1"/>
  <c r="O43" i="58"/>
  <c r="C99" i="78"/>
  <c r="F99"/>
  <c r="R99"/>
  <c r="E99"/>
  <c r="D99"/>
  <c r="M99"/>
  <c r="O58" i="57"/>
  <c r="O82"/>
  <c r="V13"/>
  <c r="V6"/>
  <c r="O4" i="56"/>
  <c r="O11" i="58"/>
  <c r="O78" i="57"/>
  <c r="O9"/>
  <c r="O77"/>
  <c r="O5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AY17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DG86" s="1"/>
  <c r="C86" i="40" s="1"/>
  <c r="AY95" i="54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I8" i="54"/>
  <c r="E8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CW16"/>
  <c r="CP95"/>
  <c r="CP44"/>
  <c r="CP35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<sst xmlns="http://schemas.openxmlformats.org/spreadsheetml/2006/main" count="8849" uniqueCount="559">
  <si>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</si>
  <si>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</si>
  <si>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</si>
  <si>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</si>
  <si>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</si>
  <si>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</si>
  <si>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</si>
  <si>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</si>
  <si>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</si>
  <si>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</si>
  <si>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</si>
  <si>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</si>
  <si>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</si>
  <si>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</si>
  <si>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</si>
  <si>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</si>
  <si>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</si>
  <si>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</si>
  <si>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</si>
  <si>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</si>
  <si>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</si>
  <si>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</si>
  <si>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</si>
  <si>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</si>
  <si>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</si>
  <si>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</si>
  <si>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</si>
  <si>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</si>
  <si>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</si>
  <si>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</si>
  <si>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</si>
  <si>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</si>
  <si>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</si>
  <si>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</si>
  <si>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</si>
  <si>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</si>
  <si>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</si>
  <si>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</si>
  <si>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</si>
  <si>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</si>
  <si>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</si>
  <si>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</si>
  <si>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</si>
  <si>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</si>
  <si>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</si>
  <si>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</si>
  <si>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</si>
  <si>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</si>
  <si>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</si>
  <si>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</si>
  <si>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</si>
  <si>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</si>
  <si>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</si>
  <si>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</si>
  <si>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</si>
  <si>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</si>
  <si>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</si>
  <si>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</si>
  <si>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</si>
  <si>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</si>
  <si>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</si>
  <si>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</si>
  <si>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</si>
  <si>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</si>
  <si>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</si>
  <si>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</si>
  <si>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</si>
  <si>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</si>
  <si>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</si>
  <si>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</si>
  <si>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</si>
  <si>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</si>
  <si>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</si>
  <si>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</si>
  <si>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</si>
  <si>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</si>
  <si>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</si>
  <si>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</si>
  <si>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</si>
  <si>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</si>
  <si>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</si>
  <si>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</si>
  <si>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</si>
  <si>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</si>
  <si>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</si>
  <si>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</si>
  <si>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</si>
  <si>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</si>
  <si>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</si>
  <si>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</si>
  <si>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</si>
  <si>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</si>
  <si>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</si>
  <si>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</si>
  <si>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</si>
  <si>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</si>
  <si>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</si>
  <si>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</si>
  <si>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</si>
  <si>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</si>
  <si>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</si>
  <si>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</si>
  <si>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</si>
  <si>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</si>
  <si>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</si>
  <si>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</si>
  <si>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</si>
  <si>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</si>
  <si>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</si>
  <si>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</si>
  <si>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</si>
  <si>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</si>
  <si>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</si>
  <si>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</si>
  <si>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</si>
  <si>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</si>
  <si>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</si>
  <si>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</si>
  <si>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</si>
  <si>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</si>
  <si>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</si>
  <si>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</si>
  <si>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</si>
  <si>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</si>
  <si>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</si>
  <si>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</si>
  <si>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</si>
  <si>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</si>
  <si>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</si>
  <si>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</si>
  <si>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</si>
  <si>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</si>
  <si>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</si>
  <si>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</si>
  <si>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</si>
  <si>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</si>
  <si>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</si>
  <si>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</si>
  <si>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</si>
  <si>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</si>
  <si>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</si>
  <si>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</si>
  <si>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</si>
  <si>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</si>
  <si>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</si>
  <si>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</si>
  <si>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</si>
  <si>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</si>
  <si>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</si>
  <si>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</si>
  <si>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</si>
  <si>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</si>
  <si>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</si>
  <si>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</si>
  <si>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</si>
  <si>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</si>
  <si>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</si>
  <si>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</si>
  <si>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</si>
  <si>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</si>
  <si>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</si>
  <si>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</si>
  <si>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</si>
  <si>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</si>
  <si>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</si>
  <si>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</si>
  <si>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</si>
  <si>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</si>
  <si>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</si>
  <si>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</si>
  <si>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</si>
  <si>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</si>
  <si>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</si>
  <si>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</si>
  <si>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</si>
  <si>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</si>
  <si>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</si>
  <si>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</si>
  <si>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</si>
  <si>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</si>
  <si>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</si>
  <si>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</si>
  <si>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</si>
  <si>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</si>
  <si>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</si>
  <si>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</si>
  <si>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</si>
  <si>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</si>
  <si>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</si>
  <si>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</si>
  <si>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</si>
  <si>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</si>
  <si>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</si>
  <si>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</si>
  <si>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</si>
  <si>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</si>
  <si>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</si>
  <si>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</si>
  <si>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</si>
  <si>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</si>
  <si>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</si>
  <si>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</si>
  <si>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</si>
  <si>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</si>
  <si>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</si>
  <si>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</si>
  <si>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</si>
  <si>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</si>
  <si>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</si>
  <si>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</si>
  <si>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</si>
  <si>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</si>
  <si>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</si>
  <si>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</si>
  <si>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</si>
  <si>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</si>
  <si>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</si>
  <si>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</si>
  <si>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</si>
  <si>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</si>
  <si>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</si>
  <si>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</si>
  <si>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</si>
  <si>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</si>
  <si>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</si>
  <si>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</si>
  <si>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</si>
  <si>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</si>
  <si>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</si>
  <si>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</si>
  <si>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</si>
  <si>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</si>
  <si>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</si>
  <si>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</si>
  <si>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</si>
  <si>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</si>
  <si>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</si>
  <si>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</si>
  <si>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</si>
  <si>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</si>
  <si>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</si>
  <si>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</si>
  <si>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</si>
  <si>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</si>
  <si>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</si>
  <si>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</si>
  <si>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</si>
  <si>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</si>
  <si>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</si>
  <si>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</si>
  <si>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</si>
  <si>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</si>
  <si>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</si>
  <si>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</si>
  <si>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</si>
  <si>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</si>
  <si>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</si>
  <si>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</si>
  <si>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</si>
  <si>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</si>
  <si>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</si>
  <si>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</si>
  <si>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</si>
  <si>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</si>
  <si>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</si>
  <si>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</si>
  <si>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</si>
  <si>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</si>
  <si>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</si>
  <si>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</si>
  <si>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</si>
  <si>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</si>
  <si>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</si>
  <si>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</si>
  <si>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</si>
  <si>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</si>
  <si>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</si>
  <si>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</si>
  <si>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</si>
  <si>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</si>
  <si>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</si>
  <si>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</si>
  <si>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</si>
  <si>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</si>
  <si>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</si>
  <si>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</si>
  <si>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</si>
  <si>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</si>
  <si>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</si>
  <si>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</si>
  <si>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</si>
  <si>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</si>
  <si>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</si>
  <si>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</si>
  <si>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</si>
  <si>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</si>
  <si>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</si>
  <si>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</si>
  <si>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</si>
  <si>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</si>
  <si>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</si>
  <si>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</si>
  <si>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</si>
  <si>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</si>
  <si>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</si>
  <si>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</si>
  <si>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</si>
  <si>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</si>
  <si>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</si>
  <si>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</si>
  <si>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</si>
  <si>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</si>
  <si>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</si>
  <si>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</si>
  <si>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</si>
  <si>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</si>
  <si>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</si>
  <si>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</si>
  <si>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</si>
  <si>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</si>
  <si>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</si>
  <si>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</si>
  <si>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</si>
  <si>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</si>
  <si>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</si>
  <si>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</si>
  <si>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</si>
  <si>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</si>
  <si>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</si>
  <si>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</si>
  <si>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</si>
  <si>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</si>
  <si>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</si>
  <si>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</si>
  <si>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</si>
  <si>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</si>
  <si>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</si>
  <si>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</si>
  <si>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</si>
  <si>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</si>
  <si>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</si>
  <si>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</si>
  <si>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</si>
  <si>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</si>
  <si>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</si>
  <si>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</si>
  <si>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</si>
  <si>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</si>
  <si>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</si>
  <si>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</si>
  <si>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</si>
  <si>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</si>
  <si>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</si>
  <si>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</si>
  <si>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</si>
  <si>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</si>
  <si>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</si>
  <si>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</si>
  <si>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</si>
  <si>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</si>
  <si>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</si>
  <si>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</si>
  <si>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</si>
  <si>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</si>
  <si>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</si>
  <si>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</si>
  <si>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</si>
  <si>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</si>
  <si>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</si>
  <si>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</si>
  <si>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</si>
  <si>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</si>
  <si>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</si>
  <si>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</si>
  <si>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</si>
  <si>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</si>
  <si>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</si>
  <si>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</si>
  <si>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</si>
  <si>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</si>
  <si>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</si>
  <si>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</si>
  <si>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</si>
  <si>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</si>
  <si>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</si>
  <si>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</si>
  <si>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</si>
  <si>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</si>
  <si>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</si>
  <si>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</si>
  <si>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</si>
  <si>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</si>
  <si>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</si>
  <si>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</si>
  <si>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</si>
  <si>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</si>
  <si>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</si>
  <si>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</si>
  <si>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</si>
  <si>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</si>
  <si>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</si>
  <si>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</si>
  <si>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</si>
  <si>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</si>
  <si>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</si>
  <si>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</si>
  <si>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</si>
  <si>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</si>
  <si>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</si>
  <si>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</si>
  <si>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</si>
  <si>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</si>
  <si>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</si>
  <si>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</si>
  <si>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</si>
  <si>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</si>
  <si>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</si>
  <si>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</si>
  <si>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</si>
  <si>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</si>
  <si>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</si>
  <si>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</si>
  <si>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</si>
  <si>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</si>
  <si>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</si>
  <si>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</si>
  <si>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</si>
  <si>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</si>
  <si>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</si>
  <si>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</si>
  <si>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</si>
  <si>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</si>
  <si>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</si>
  <si>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</si>
  <si>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</si>
  <si>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</si>
  <si>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</si>
  <si>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</si>
  <si>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</si>
  <si>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</si>
  <si>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</si>
  <si>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</si>
  <si>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</si>
  <si>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</si>
  <si>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</si>
  <si>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</si>
  <si>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</si>
  <si>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</si>
  <si>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</si>
  <si>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</si>
  <si>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</si>
  <si>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</si>
  <si>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</si>
  <si>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</si>
  <si>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</si>
  <si>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</si>
  <si>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</si>
  <si>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</si>
  <si>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</si>
  <si>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</si>
  <si>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</si>
  <si>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</si>
  <si>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</si>
  <si>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</si>
  <si>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</si>
  <si>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</si>
  <si>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</si>
  <si>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</si>
  <si>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</si>
  <si>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</si>
  <si>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</si>
  <si>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</si>
  <si>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</si>
  <si>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</si>
  <si>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</si>
  <si>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</si>
  <si>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</si>
  <si>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</si>
  <si>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</si>
  <si>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</si>
  <si>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</si>
  <si>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</si>
  <si>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</si>
  <si>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</si>
  <si>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</si>
  <si>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</si>
  <si>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</si>
  <si>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</si>
  <si>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</si>
  <si>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</si>
  <si>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</si>
  <si>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</si>
  <si>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</si>
  <si>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</si>
  <si>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</si>
  <si>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</si>
  <si>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</si>
  <si>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</si>
  <si>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</si>
  <si>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</si>
  <si>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</si>
  <si>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</si>
  <si>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</si>
  <si>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</si>
  <si>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</si>
  <si>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</si>
  <si>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</si>
  <si>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</si>
  <si>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</si>
  <si>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</si>
  <si>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</si>
  <si>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</si>
  <si>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</si>
  <si>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</si>
  <si>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</si>
  <si>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</si>
  <si>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</si>
  <si>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</si>
  <si>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</si>
  <si>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</si>
  <si>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</si>
  <si>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</si>
  <si>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</si>
  <si>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</si>
  <si>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</si>
  <si>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</si>
  <si>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</si>
  <si>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72IS2023/11/12</t>
  </si>
  <si>
    <t>BSHP</t>
  </si>
  <si>
    <t>NR/2023/17905/A/927</t>
  </si>
  <si>
    <t>CHANJUII</t>
  </si>
  <si>
    <t>NR/2023/17992/C</t>
  </si>
  <si>
    <t>ITCWIND</t>
  </si>
  <si>
    <t>NR/2023/17901/A/984</t>
  </si>
  <si>
    <t>HP</t>
  </si>
  <si>
    <t>NR/2023/16187/A</t>
  </si>
  <si>
    <t>RUVNL</t>
  </si>
  <si>
    <t>NR/2023/17064/A</t>
  </si>
  <si>
    <t>GOA_Beneficiary</t>
  </si>
  <si>
    <t>WR/2023/20254/A/977</t>
  </si>
  <si>
    <t>AEML</t>
  </si>
  <si>
    <t>WR/2023/18560/A</t>
  </si>
  <si>
    <t>WR/2023/20256/A/978</t>
  </si>
  <si>
    <t>WR/2023/18560/A/II</t>
  </si>
  <si>
    <t>SOLAPUR_SOLAR</t>
  </si>
  <si>
    <t>NR/2023/17993/C</t>
  </si>
  <si>
    <t>ACBIL</t>
  </si>
  <si>
    <t>NR/02112023/15112023/D20231102NR21539</t>
  </si>
  <si>
    <t>NR/01112023/30112023/HP-09</t>
  </si>
  <si>
    <t>RKM_POWER</t>
  </si>
  <si>
    <t>NR/03112023/30112023/IEX-231101-05680</t>
  </si>
  <si>
    <t>NR/01112023/30112023/HP-10</t>
  </si>
  <si>
    <t>MBMP</t>
  </si>
  <si>
    <t xml:space="preserve">NR/03112023/30112023/HPX-TAMDLY-011123-05147 </t>
  </si>
  <si>
    <t>SBSRPC11PL_BKN</t>
  </si>
  <si>
    <t>NR/01102023/02012046/L_NR_2021_17</t>
  </si>
  <si>
    <t>KSEB</t>
  </si>
  <si>
    <t>SR/01112023/30112023/KSEB_BYPL-NOV23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</si>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</sst>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0">
        <v>45242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279</v>
      </c>
    </row>
    <row r="9" spans="1:3">
      <c r="A9" s="46" t="s">
        <v>450</v>
      </c>
      <c r="B9" s="199">
        <v>45242.980902777781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45242</v>
      </c>
      <c r="B1" s="211" t="s">
        <v>437</v>
      </c>
      <c r="C1" s="207"/>
      <c r="D1" s="209" t="s">
        <v>293</v>
      </c>
      <c r="E1" s="209"/>
      <c r="F1" s="209"/>
      <c r="G1" s="209"/>
      <c r="H1" s="210"/>
      <c r="I1" s="212" t="s">
        <v>438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24.5</v>
      </c>
      <c r="C3" s="197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7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7">
        <v>24.5</v>
      </c>
      <c r="C4" s="197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8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7">
        <v>24.5</v>
      </c>
      <c r="C5" s="197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8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7">
        <v>24.5</v>
      </c>
      <c r="C6" s="197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8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7">
        <v>24.5</v>
      </c>
      <c r="C7" s="197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8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7">
        <v>24.5</v>
      </c>
      <c r="C8" s="197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8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7">
        <v>24.5</v>
      </c>
      <c r="C9" s="197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8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7">
        <v>24.5</v>
      </c>
      <c r="C10" s="197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8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7">
        <v>24.5</v>
      </c>
      <c r="C11" s="197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8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7">
        <v>24.5</v>
      </c>
      <c r="C12" s="197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8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7">
        <v>24.5</v>
      </c>
      <c r="C13" s="197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8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7">
        <v>24.5</v>
      </c>
      <c r="C14" s="197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8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7">
        <v>24.5</v>
      </c>
      <c r="C15" s="197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8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7">
        <v>24.5</v>
      </c>
      <c r="C16" s="197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8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7">
        <v>24.5</v>
      </c>
      <c r="C17" s="197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8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7">
        <v>24.5</v>
      </c>
      <c r="C18" s="197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8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7">
        <v>24.5</v>
      </c>
      <c r="C19" s="197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8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7">
        <v>24.5</v>
      </c>
      <c r="C20" s="197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8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7">
        <v>24.5</v>
      </c>
      <c r="C21" s="197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8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7">
        <v>24.5</v>
      </c>
      <c r="C22" s="197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8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7">
        <v>24.5</v>
      </c>
      <c r="C23" s="197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8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7">
        <v>24.5</v>
      </c>
      <c r="C24" s="197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8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7">
        <v>24.5</v>
      </c>
      <c r="C25" s="197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8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7">
        <v>24.5</v>
      </c>
      <c r="C26" s="197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8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7">
        <v>24.5</v>
      </c>
      <c r="C27" s="197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8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7">
        <v>24.5</v>
      </c>
      <c r="C28" s="197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8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7">
        <v>24.5</v>
      </c>
      <c r="C29" s="197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8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7">
        <v>24.5</v>
      </c>
      <c r="C30" s="197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8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7">
        <v>24.5</v>
      </c>
      <c r="C31" s="197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8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7">
        <v>24.5</v>
      </c>
      <c r="C32" s="197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8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7">
        <v>24.5</v>
      </c>
      <c r="C33" s="197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8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7">
        <v>24.5</v>
      </c>
      <c r="C34" s="197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8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8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8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24.5</v>
      </c>
      <c r="C37" s="197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8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7">
        <v>24.5</v>
      </c>
      <c r="C38" s="197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8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7">
        <v>24.5</v>
      </c>
      <c r="C39" s="197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8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7">
        <v>24.5</v>
      </c>
      <c r="C40" s="197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8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7">
        <v>24.5</v>
      </c>
      <c r="C41" s="197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8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7">
        <v>24.5</v>
      </c>
      <c r="C42" s="197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8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7">
        <v>24.5</v>
      </c>
      <c r="C43" s="197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8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7">
        <v>24.5</v>
      </c>
      <c r="C44" s="197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8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7">
        <v>24.5</v>
      </c>
      <c r="C45" s="197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8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7">
        <v>24.5</v>
      </c>
      <c r="C46" s="197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8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7">
        <v>24.5</v>
      </c>
      <c r="C47" s="197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8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7">
        <v>24.5</v>
      </c>
      <c r="C48" s="197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8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7">
        <v>24.5</v>
      </c>
      <c r="C49" s="197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8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7">
        <v>24.5</v>
      </c>
      <c r="C50" s="197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8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7">
        <v>24.5</v>
      </c>
      <c r="C51" s="197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8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7">
        <v>24.5</v>
      </c>
      <c r="C52" s="197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8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7">
        <v>24.5</v>
      </c>
      <c r="C53" s="197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8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7">
        <v>24.5</v>
      </c>
      <c r="C54" s="197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8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7">
        <v>24.5</v>
      </c>
      <c r="C55" s="197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8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7">
        <v>24.5</v>
      </c>
      <c r="C56" s="197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8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7">
        <v>24.5</v>
      </c>
      <c r="C57" s="197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8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7">
        <v>24.5</v>
      </c>
      <c r="C58" s="197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8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7">
        <v>24.5</v>
      </c>
      <c r="C59" s="197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8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7">
        <v>24.5</v>
      </c>
      <c r="C60" s="197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8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7">
        <v>24.5</v>
      </c>
      <c r="C61" s="197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8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7">
        <v>24.5</v>
      </c>
      <c r="C62" s="197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8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7">
        <v>24.5</v>
      </c>
      <c r="C63" s="197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8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7">
        <v>24.5</v>
      </c>
      <c r="C64" s="197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8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7">
        <v>24.5</v>
      </c>
      <c r="C65" s="197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8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7">
        <v>24.5</v>
      </c>
      <c r="C66" s="197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8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7">
        <v>24.5</v>
      </c>
      <c r="C67" s="197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8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7">
        <v>24.5</v>
      </c>
      <c r="C68" s="197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8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7">
        <v>24.5</v>
      </c>
      <c r="C69" s="197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8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7">
        <v>24.5</v>
      </c>
      <c r="C70" s="197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8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7">
        <v>24.5</v>
      </c>
      <c r="C71" s="197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8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7">
        <v>24.5</v>
      </c>
      <c r="C72" s="197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8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7">
        <v>24.5</v>
      </c>
      <c r="C73" s="197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8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7">
        <v>24.5</v>
      </c>
      <c r="C74" s="197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8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7">
        <v>24.5</v>
      </c>
      <c r="C75" s="197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8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7">
        <v>24.5</v>
      </c>
      <c r="C76" s="197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8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7">
        <v>24.5</v>
      </c>
      <c r="C77" s="197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8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7">
        <v>24.5</v>
      </c>
      <c r="C78" s="197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8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7">
        <v>24.5</v>
      </c>
      <c r="C79" s="197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8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7">
        <v>24.5</v>
      </c>
      <c r="C80" s="197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8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7">
        <v>24.5</v>
      </c>
      <c r="C81" s="197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8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7">
        <v>24.5</v>
      </c>
      <c r="C82" s="197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8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7">
        <v>24.5</v>
      </c>
      <c r="C83" s="197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8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7">
        <v>24.5</v>
      </c>
      <c r="C84" s="197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8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7">
        <v>24.5</v>
      </c>
      <c r="C85" s="197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8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7">
        <v>24.5</v>
      </c>
      <c r="C86" s="197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8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7">
        <v>24.5</v>
      </c>
      <c r="C87" s="197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8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7">
        <v>24.5</v>
      </c>
      <c r="C88" s="197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8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7">
        <v>24.5</v>
      </c>
      <c r="C89" s="197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8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7">
        <v>24.5</v>
      </c>
      <c r="C90" s="197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8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7">
        <v>24.5</v>
      </c>
      <c r="C91" s="197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8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7">
        <v>24.5</v>
      </c>
      <c r="C92" s="197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8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7">
        <v>24.5</v>
      </c>
      <c r="C93" s="197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8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7">
        <v>24.5</v>
      </c>
      <c r="C94" s="197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8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7">
        <v>24.5</v>
      </c>
      <c r="C95" s="197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8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7">
        <v>24.5</v>
      </c>
      <c r="C96" s="197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8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7">
        <v>24.5</v>
      </c>
      <c r="C97" s="197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8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7">
        <v>24.5</v>
      </c>
      <c r="C98" s="197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8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0.58799999999999997</v>
      </c>
      <c r="C99" s="20">
        <f t="shared" si="27"/>
        <v>0.58799999999999997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0.24531360000000027</v>
      </c>
      <c r="J99" s="159">
        <f t="shared" ref="J99:L99" si="28">SUM(J3:J98)/4000</f>
        <v>0.1371803999999999</v>
      </c>
      <c r="K99" s="159">
        <f t="shared" si="28"/>
        <v>0.17692919999999965</v>
      </c>
      <c r="L99" s="159">
        <f t="shared" si="28"/>
        <v>2.8576800000000069E-2</v>
      </c>
      <c r="M99" s="160">
        <f>SUM(M3:M98)/4000</f>
        <v>0.58799999999999997</v>
      </c>
      <c r="N99" s="23"/>
      <c r="P99" s="37">
        <f>SUM(P3:P98)/4000</f>
        <v>0.24531360000000027</v>
      </c>
      <c r="Q99" s="37">
        <f t="shared" ref="Q99:S99" si="29">SUM(Q3:Q98)/4000</f>
        <v>0.1371803999999999</v>
      </c>
      <c r="R99" s="37">
        <f t="shared" si="29"/>
        <v>0.17692919999999965</v>
      </c>
      <c r="S99" s="37">
        <f t="shared" si="29"/>
        <v>2.8576800000000069E-2</v>
      </c>
      <c r="T99" s="37">
        <f t="shared" si="26"/>
        <v>0.58799999999999986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45242</v>
      </c>
      <c r="U2" s="73" t="s">
        <v>225</v>
      </c>
      <c r="V2" s="73" t="s">
        <v>224</v>
      </c>
      <c r="W2" s="28" t="s">
        <v>257</v>
      </c>
      <c r="X2" t="s">
        <v>334</v>
      </c>
      <c r="Y2" t="s">
        <v>265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4.7300000000000004</v>
      </c>
      <c r="N3" s="71">
        <v>0</v>
      </c>
      <c r="O3" s="53">
        <v>-4</v>
      </c>
      <c r="P3" s="53">
        <v>-62</v>
      </c>
      <c r="Q3" s="53">
        <v>0</v>
      </c>
      <c r="R3" s="53">
        <v>0</v>
      </c>
      <c r="S3" s="72">
        <v>0</v>
      </c>
      <c r="U3" s="73">
        <v>-66</v>
      </c>
      <c r="V3" s="74">
        <v>4.7300000000000004</v>
      </c>
      <c r="W3">
        <v>-4</v>
      </c>
      <c r="X3">
        <v>4.7300000000000004</v>
      </c>
      <c r="Y3">
        <v>-62</v>
      </c>
    </row>
    <row r="4" spans="1:25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-44.16</v>
      </c>
      <c r="P4" s="46">
        <v>-74</v>
      </c>
      <c r="Q4" s="46">
        <v>0</v>
      </c>
      <c r="R4" s="46">
        <v>0</v>
      </c>
      <c r="S4" s="74">
        <v>0</v>
      </c>
      <c r="U4" s="73">
        <v>-118.16</v>
      </c>
      <c r="V4" s="74">
        <v>0</v>
      </c>
      <c r="W4">
        <v>-44.16</v>
      </c>
      <c r="X4">
        <v>0</v>
      </c>
      <c r="Y4">
        <v>-74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0.97</v>
      </c>
      <c r="N5" s="73">
        <v>0</v>
      </c>
      <c r="O5" s="46">
        <v>-34</v>
      </c>
      <c r="P5" s="46">
        <v>-72</v>
      </c>
      <c r="Q5" s="46">
        <v>0</v>
      </c>
      <c r="R5" s="46">
        <v>0</v>
      </c>
      <c r="S5" s="74">
        <v>0</v>
      </c>
      <c r="U5" s="73">
        <v>-106</v>
      </c>
      <c r="V5" s="74">
        <v>0.97</v>
      </c>
      <c r="W5">
        <v>-34</v>
      </c>
      <c r="X5">
        <v>0.97</v>
      </c>
      <c r="Y5">
        <v>-72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-44</v>
      </c>
      <c r="P6" s="46">
        <v>-84</v>
      </c>
      <c r="Q6" s="46">
        <v>0</v>
      </c>
      <c r="R6" s="46">
        <v>0</v>
      </c>
      <c r="S6" s="74">
        <v>0</v>
      </c>
      <c r="U6" s="73">
        <v>-128</v>
      </c>
      <c r="V6" s="74">
        <v>0</v>
      </c>
      <c r="W6">
        <v>-44</v>
      </c>
      <c r="X6">
        <v>0</v>
      </c>
      <c r="Y6">
        <v>-84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1.26</v>
      </c>
      <c r="N7" s="73">
        <v>0</v>
      </c>
      <c r="O7" s="46">
        <v>-48</v>
      </c>
      <c r="P7" s="46">
        <v>-96</v>
      </c>
      <c r="Q7" s="46">
        <v>0</v>
      </c>
      <c r="R7" s="46">
        <v>0</v>
      </c>
      <c r="S7" s="74">
        <v>0</v>
      </c>
      <c r="U7" s="73">
        <v>-144</v>
      </c>
      <c r="V7" s="74">
        <v>1.26</v>
      </c>
      <c r="W7">
        <v>-48</v>
      </c>
      <c r="X7">
        <v>1.26</v>
      </c>
      <c r="Y7">
        <v>-96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-58</v>
      </c>
      <c r="P8" s="46">
        <v>-105</v>
      </c>
      <c r="Q8" s="46">
        <v>0</v>
      </c>
      <c r="R8" s="46">
        <v>0</v>
      </c>
      <c r="S8" s="74">
        <v>0</v>
      </c>
      <c r="U8" s="73">
        <v>-163</v>
      </c>
      <c r="V8" s="74">
        <v>0</v>
      </c>
      <c r="W8">
        <v>-58</v>
      </c>
      <c r="X8">
        <v>0</v>
      </c>
      <c r="Y8">
        <v>-105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-63</v>
      </c>
      <c r="P9" s="46">
        <v>-108</v>
      </c>
      <c r="Q9" s="46">
        <v>0</v>
      </c>
      <c r="R9" s="46">
        <v>0</v>
      </c>
      <c r="S9" s="74">
        <v>0</v>
      </c>
      <c r="U9" s="73">
        <v>-171</v>
      </c>
      <c r="V9" s="74">
        <v>0</v>
      </c>
      <c r="W9">
        <v>-63</v>
      </c>
      <c r="X9">
        <v>0</v>
      </c>
      <c r="Y9">
        <v>-108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-63</v>
      </c>
      <c r="P10" s="46">
        <v>-112.99</v>
      </c>
      <c r="Q10" s="46">
        <v>0</v>
      </c>
      <c r="R10" s="46">
        <v>0</v>
      </c>
      <c r="S10" s="74">
        <v>0</v>
      </c>
      <c r="U10" s="73">
        <v>-175.99</v>
      </c>
      <c r="V10" s="74">
        <v>0</v>
      </c>
      <c r="W10">
        <v>-63</v>
      </c>
      <c r="X10">
        <v>0</v>
      </c>
      <c r="Y10">
        <v>-112.99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-93</v>
      </c>
      <c r="P11" s="46">
        <v>-124.99</v>
      </c>
      <c r="Q11" s="46">
        <v>0</v>
      </c>
      <c r="R11" s="46">
        <v>0</v>
      </c>
      <c r="S11" s="74">
        <v>0</v>
      </c>
      <c r="U11" s="73">
        <v>-217.99</v>
      </c>
      <c r="V11" s="74">
        <v>0</v>
      </c>
      <c r="W11">
        <v>-93</v>
      </c>
      <c r="X11">
        <v>0</v>
      </c>
      <c r="Y11">
        <v>-124.99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-98</v>
      </c>
      <c r="P12" s="46">
        <v>-131</v>
      </c>
      <c r="Q12" s="46">
        <v>0</v>
      </c>
      <c r="R12" s="46">
        <v>0</v>
      </c>
      <c r="S12" s="74">
        <v>0</v>
      </c>
      <c r="U12" s="73">
        <v>-229</v>
      </c>
      <c r="V12" s="74">
        <v>0</v>
      </c>
      <c r="W12">
        <v>-98</v>
      </c>
      <c r="X12">
        <v>0</v>
      </c>
      <c r="Y12">
        <v>-131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-103</v>
      </c>
      <c r="P13" s="46">
        <v>-136</v>
      </c>
      <c r="Q13" s="46">
        <v>0</v>
      </c>
      <c r="R13" s="46">
        <v>0</v>
      </c>
      <c r="S13" s="74">
        <v>0</v>
      </c>
      <c r="U13" s="73">
        <v>-239</v>
      </c>
      <c r="V13" s="74">
        <v>0</v>
      </c>
      <c r="W13">
        <v>-103</v>
      </c>
      <c r="X13">
        <v>0</v>
      </c>
      <c r="Y13">
        <v>-136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-108</v>
      </c>
      <c r="P14" s="46">
        <v>-143</v>
      </c>
      <c r="Q14" s="46">
        <v>0</v>
      </c>
      <c r="R14" s="46">
        <v>0</v>
      </c>
      <c r="S14" s="74">
        <v>0</v>
      </c>
      <c r="U14" s="73">
        <v>-251</v>
      </c>
      <c r="V14" s="74">
        <v>0</v>
      </c>
      <c r="W14">
        <v>-108</v>
      </c>
      <c r="X14">
        <v>0</v>
      </c>
      <c r="Y14">
        <v>-143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-108</v>
      </c>
      <c r="P15" s="46">
        <v>-149.99</v>
      </c>
      <c r="Q15" s="46">
        <v>0</v>
      </c>
      <c r="R15" s="46">
        <v>0</v>
      </c>
      <c r="S15" s="74">
        <v>0</v>
      </c>
      <c r="U15" s="73">
        <v>-257.99</v>
      </c>
      <c r="V15" s="74">
        <v>0</v>
      </c>
      <c r="W15">
        <v>-108</v>
      </c>
      <c r="X15">
        <v>0</v>
      </c>
      <c r="Y15">
        <v>-149.99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-108</v>
      </c>
      <c r="P16" s="46">
        <v>-153</v>
      </c>
      <c r="Q16" s="46">
        <v>0</v>
      </c>
      <c r="R16" s="46">
        <v>0</v>
      </c>
      <c r="S16" s="74">
        <v>0</v>
      </c>
      <c r="U16" s="73">
        <v>-261</v>
      </c>
      <c r="V16" s="74">
        <v>0</v>
      </c>
      <c r="W16">
        <v>-108</v>
      </c>
      <c r="X16">
        <v>0</v>
      </c>
      <c r="Y16">
        <v>-153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-138</v>
      </c>
      <c r="P17" s="46">
        <v>-164</v>
      </c>
      <c r="Q17" s="46">
        <v>0</v>
      </c>
      <c r="R17" s="46">
        <v>0</v>
      </c>
      <c r="S17" s="74">
        <v>0</v>
      </c>
      <c r="U17" s="73">
        <v>-302</v>
      </c>
      <c r="V17" s="74">
        <v>0</v>
      </c>
      <c r="W17">
        <v>-138</v>
      </c>
      <c r="X17">
        <v>0</v>
      </c>
      <c r="Y17">
        <v>-164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-138</v>
      </c>
      <c r="P18" s="46">
        <v>-160</v>
      </c>
      <c r="Q18" s="46">
        <v>0</v>
      </c>
      <c r="R18" s="46">
        <v>0</v>
      </c>
      <c r="S18" s="74">
        <v>0</v>
      </c>
      <c r="U18" s="73">
        <v>-298</v>
      </c>
      <c r="V18" s="74">
        <v>0</v>
      </c>
      <c r="W18">
        <v>-138</v>
      </c>
      <c r="X18">
        <v>0</v>
      </c>
      <c r="Y18">
        <v>-160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1.26</v>
      </c>
      <c r="N19" s="73">
        <v>0</v>
      </c>
      <c r="O19" s="46">
        <v>-123</v>
      </c>
      <c r="P19" s="46">
        <v>-144</v>
      </c>
      <c r="Q19" s="46">
        <v>0</v>
      </c>
      <c r="R19" s="46">
        <v>0</v>
      </c>
      <c r="S19" s="74">
        <v>0</v>
      </c>
      <c r="U19" s="73">
        <v>-267</v>
      </c>
      <c r="V19" s="74">
        <v>1.26</v>
      </c>
      <c r="W19">
        <v>-123</v>
      </c>
      <c r="X19">
        <v>1.26</v>
      </c>
      <c r="Y19">
        <v>-144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4.7300000000000004</v>
      </c>
      <c r="N20" s="73">
        <v>0</v>
      </c>
      <c r="O20" s="46">
        <v>-123</v>
      </c>
      <c r="P20" s="46">
        <v>-140</v>
      </c>
      <c r="Q20" s="46">
        <v>0</v>
      </c>
      <c r="R20" s="46">
        <v>0</v>
      </c>
      <c r="S20" s="74">
        <v>0</v>
      </c>
      <c r="U20" s="73">
        <v>-263</v>
      </c>
      <c r="V20" s="74">
        <v>4.7300000000000004</v>
      </c>
      <c r="W20">
        <v>-123</v>
      </c>
      <c r="X20">
        <v>4.7300000000000004</v>
      </c>
      <c r="Y20">
        <v>-140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4.7300000000000004</v>
      </c>
      <c r="N21" s="73">
        <v>0</v>
      </c>
      <c r="O21" s="46">
        <v>-103</v>
      </c>
      <c r="P21" s="46">
        <v>-136</v>
      </c>
      <c r="Q21" s="46">
        <v>0</v>
      </c>
      <c r="R21" s="46">
        <v>0</v>
      </c>
      <c r="S21" s="74">
        <v>0</v>
      </c>
      <c r="U21" s="73">
        <v>-239</v>
      </c>
      <c r="V21" s="74">
        <v>4.7300000000000004</v>
      </c>
      <c r="W21">
        <v>-103</v>
      </c>
      <c r="X21">
        <v>4.7300000000000004</v>
      </c>
      <c r="Y21">
        <v>-136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2.61</v>
      </c>
      <c r="N22" s="73">
        <v>0</v>
      </c>
      <c r="O22" s="46">
        <v>-93</v>
      </c>
      <c r="P22" s="46">
        <v>-130</v>
      </c>
      <c r="Q22" s="46">
        <v>0</v>
      </c>
      <c r="R22" s="46">
        <v>0</v>
      </c>
      <c r="S22" s="74">
        <v>0</v>
      </c>
      <c r="U22" s="73">
        <v>-223</v>
      </c>
      <c r="V22" s="74">
        <v>2.61</v>
      </c>
      <c r="W22">
        <v>-93</v>
      </c>
      <c r="X22">
        <v>2.61</v>
      </c>
      <c r="Y22">
        <v>-130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4.7300000000000004</v>
      </c>
      <c r="N23" s="73">
        <v>0</v>
      </c>
      <c r="O23" s="46">
        <v>-78</v>
      </c>
      <c r="P23" s="46">
        <v>-123</v>
      </c>
      <c r="Q23" s="46">
        <v>0</v>
      </c>
      <c r="R23" s="46">
        <v>0</v>
      </c>
      <c r="S23" s="74">
        <v>0</v>
      </c>
      <c r="U23" s="73">
        <v>-201</v>
      </c>
      <c r="V23" s="74">
        <v>4.7300000000000004</v>
      </c>
      <c r="W23">
        <v>-78</v>
      </c>
      <c r="X23">
        <v>4.7300000000000004</v>
      </c>
      <c r="Y23">
        <v>-123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4.7300000000000004</v>
      </c>
      <c r="N24" s="73">
        <v>0</v>
      </c>
      <c r="O24" s="46">
        <v>-78</v>
      </c>
      <c r="P24" s="46">
        <v>-130</v>
      </c>
      <c r="Q24" s="46">
        <v>0</v>
      </c>
      <c r="R24" s="46">
        <v>0</v>
      </c>
      <c r="S24" s="74">
        <v>0</v>
      </c>
      <c r="U24" s="73">
        <v>-208</v>
      </c>
      <c r="V24" s="74">
        <v>4.7300000000000004</v>
      </c>
      <c r="W24">
        <v>-78</v>
      </c>
      <c r="X24">
        <v>4.7300000000000004</v>
      </c>
      <c r="Y24">
        <v>-130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4.7300000000000004</v>
      </c>
      <c r="N25" s="73">
        <v>0</v>
      </c>
      <c r="O25" s="46">
        <v>-159</v>
      </c>
      <c r="P25" s="46">
        <v>-367</v>
      </c>
      <c r="Q25" s="46">
        <v>0</v>
      </c>
      <c r="R25" s="46">
        <v>0</v>
      </c>
      <c r="S25" s="74">
        <v>0</v>
      </c>
      <c r="U25" s="73">
        <v>-526</v>
      </c>
      <c r="V25" s="74">
        <v>4.7300000000000004</v>
      </c>
      <c r="W25">
        <v>-159</v>
      </c>
      <c r="X25">
        <v>4.7300000000000004</v>
      </c>
      <c r="Y25">
        <v>-367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4.7300000000000004</v>
      </c>
      <c r="N26" s="73">
        <v>0</v>
      </c>
      <c r="O26" s="46">
        <v>-159</v>
      </c>
      <c r="P26" s="46">
        <v>-383</v>
      </c>
      <c r="Q26" s="46">
        <v>0</v>
      </c>
      <c r="R26" s="46">
        <v>0</v>
      </c>
      <c r="S26" s="74">
        <v>0</v>
      </c>
      <c r="U26" s="73">
        <v>-542</v>
      </c>
      <c r="V26" s="74">
        <v>4.7300000000000004</v>
      </c>
      <c r="W26">
        <v>-159</v>
      </c>
      <c r="X26">
        <v>4.7300000000000004</v>
      </c>
      <c r="Y26">
        <v>-383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-68</v>
      </c>
      <c r="P27" s="46">
        <v>-421</v>
      </c>
      <c r="Q27" s="46">
        <v>0</v>
      </c>
      <c r="R27" s="46">
        <v>0</v>
      </c>
      <c r="S27" s="74">
        <v>0</v>
      </c>
      <c r="U27" s="73">
        <v>-489</v>
      </c>
      <c r="V27" s="74">
        <v>2.61</v>
      </c>
      <c r="W27">
        <v>-68</v>
      </c>
      <c r="X27">
        <v>2.61</v>
      </c>
      <c r="Y27">
        <v>-421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4.7300000000000004</v>
      </c>
      <c r="N28" s="73">
        <v>0</v>
      </c>
      <c r="O28" s="46">
        <v>-69</v>
      </c>
      <c r="P28" s="46">
        <v>-452</v>
      </c>
      <c r="Q28" s="46">
        <v>0</v>
      </c>
      <c r="R28" s="46">
        <v>0</v>
      </c>
      <c r="S28" s="74">
        <v>0</v>
      </c>
      <c r="U28" s="73">
        <v>-521</v>
      </c>
      <c r="V28" s="74">
        <v>4.7300000000000004</v>
      </c>
      <c r="W28">
        <v>-69</v>
      </c>
      <c r="X28">
        <v>4.7300000000000004</v>
      </c>
      <c r="Y28">
        <v>-452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4.7300000000000004</v>
      </c>
      <c r="N29" s="73">
        <v>0</v>
      </c>
      <c r="O29" s="46">
        <v>-68</v>
      </c>
      <c r="P29" s="46">
        <v>-437</v>
      </c>
      <c r="Q29" s="46">
        <v>0</v>
      </c>
      <c r="R29" s="46">
        <v>0</v>
      </c>
      <c r="S29" s="74">
        <v>0</v>
      </c>
      <c r="U29" s="73">
        <v>-505</v>
      </c>
      <c r="V29" s="74">
        <v>4.7300000000000004</v>
      </c>
      <c r="W29">
        <v>-68</v>
      </c>
      <c r="X29">
        <v>4.7300000000000004</v>
      </c>
      <c r="Y29">
        <v>-437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4.7300000000000004</v>
      </c>
      <c r="N30" s="73">
        <v>0</v>
      </c>
      <c r="O30" s="46">
        <v>-48</v>
      </c>
      <c r="P30" s="46">
        <v>-426</v>
      </c>
      <c r="Q30" s="46">
        <v>0</v>
      </c>
      <c r="R30" s="46">
        <v>0</v>
      </c>
      <c r="S30" s="74">
        <v>0</v>
      </c>
      <c r="U30" s="73">
        <v>-474</v>
      </c>
      <c r="V30" s="74">
        <v>4.7300000000000004</v>
      </c>
      <c r="W30">
        <v>-48</v>
      </c>
      <c r="X30">
        <v>4.7300000000000004</v>
      </c>
      <c r="Y30">
        <v>-426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4.7300000000000004</v>
      </c>
      <c r="N31" s="73">
        <v>0</v>
      </c>
      <c r="O31" s="46">
        <v>-48</v>
      </c>
      <c r="P31" s="46">
        <v>-409</v>
      </c>
      <c r="Q31" s="46">
        <v>0</v>
      </c>
      <c r="R31" s="46">
        <v>0</v>
      </c>
      <c r="S31" s="74">
        <v>0</v>
      </c>
      <c r="U31" s="73">
        <v>-457</v>
      </c>
      <c r="V31" s="74">
        <v>4.7300000000000004</v>
      </c>
      <c r="W31">
        <v>-48</v>
      </c>
      <c r="X31">
        <v>4.7300000000000004</v>
      </c>
      <c r="Y31">
        <v>-409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4.7300000000000004</v>
      </c>
      <c r="N32" s="73">
        <v>0</v>
      </c>
      <c r="O32" s="46">
        <v>-28</v>
      </c>
      <c r="P32" s="46">
        <v>-373</v>
      </c>
      <c r="Q32" s="46">
        <v>0</v>
      </c>
      <c r="R32" s="46">
        <v>0</v>
      </c>
      <c r="S32" s="74">
        <v>0</v>
      </c>
      <c r="U32" s="73">
        <v>-401</v>
      </c>
      <c r="V32" s="74">
        <v>4.7300000000000004</v>
      </c>
      <c r="W32">
        <v>-28</v>
      </c>
      <c r="X32">
        <v>4.7300000000000004</v>
      </c>
      <c r="Y32">
        <v>-373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4.7300000000000004</v>
      </c>
      <c r="N33" s="73">
        <v>0</v>
      </c>
      <c r="O33" s="46">
        <v>0</v>
      </c>
      <c r="P33" s="46">
        <v>-338.01</v>
      </c>
      <c r="Q33" s="46">
        <v>0</v>
      </c>
      <c r="R33" s="46">
        <v>0</v>
      </c>
      <c r="S33" s="74">
        <v>0</v>
      </c>
      <c r="U33" s="73">
        <v>-338.01</v>
      </c>
      <c r="V33" s="74">
        <v>4.7300000000000004</v>
      </c>
      <c r="W33">
        <v>0</v>
      </c>
      <c r="X33">
        <v>4.7300000000000004</v>
      </c>
      <c r="Y33">
        <v>-338.01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1.64</v>
      </c>
      <c r="N34" s="73">
        <v>0</v>
      </c>
      <c r="O34" s="46">
        <v>0</v>
      </c>
      <c r="P34" s="46">
        <v>-60</v>
      </c>
      <c r="Q34" s="46">
        <v>0</v>
      </c>
      <c r="R34" s="46">
        <v>0</v>
      </c>
      <c r="S34" s="74">
        <v>0</v>
      </c>
      <c r="U34" s="73">
        <v>-60</v>
      </c>
      <c r="V34" s="74">
        <v>1.64</v>
      </c>
      <c r="W34">
        <v>0</v>
      </c>
      <c r="X34">
        <v>1.64</v>
      </c>
      <c r="Y34">
        <v>-60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4.7300000000000004</v>
      </c>
      <c r="N35" s="73">
        <v>0</v>
      </c>
      <c r="O35" s="46">
        <v>0</v>
      </c>
      <c r="P35" s="46">
        <v>-53</v>
      </c>
      <c r="Q35" s="46">
        <v>0</v>
      </c>
      <c r="R35" s="46">
        <v>0</v>
      </c>
      <c r="S35" s="74">
        <v>0</v>
      </c>
      <c r="U35" s="73">
        <v>-53</v>
      </c>
      <c r="V35" s="74">
        <v>4.7300000000000004</v>
      </c>
      <c r="W35">
        <v>0</v>
      </c>
      <c r="X35">
        <v>4.7300000000000004</v>
      </c>
      <c r="Y35">
        <v>-53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4.7300000000000004</v>
      </c>
      <c r="N36" s="73">
        <v>0</v>
      </c>
      <c r="O36" s="46">
        <v>0</v>
      </c>
      <c r="P36" s="46">
        <v>-52</v>
      </c>
      <c r="Q36" s="46">
        <v>0</v>
      </c>
      <c r="R36" s="46">
        <v>0</v>
      </c>
      <c r="S36" s="74">
        <v>0</v>
      </c>
      <c r="U36" s="73">
        <v>-52</v>
      </c>
      <c r="V36" s="74">
        <v>4.7300000000000004</v>
      </c>
      <c r="W36">
        <v>0</v>
      </c>
      <c r="X36">
        <v>4.7300000000000004</v>
      </c>
      <c r="Y36">
        <v>-52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4.7300000000000004</v>
      </c>
      <c r="N37" s="73">
        <v>0</v>
      </c>
      <c r="O37" s="46">
        <v>-1.25</v>
      </c>
      <c r="P37" s="46">
        <v>-76</v>
      </c>
      <c r="Q37" s="46">
        <v>0</v>
      </c>
      <c r="R37" s="46">
        <v>0</v>
      </c>
      <c r="S37" s="74">
        <v>0</v>
      </c>
      <c r="U37" s="73">
        <v>-77.25</v>
      </c>
      <c r="V37" s="74">
        <v>4.7300000000000004</v>
      </c>
      <c r="W37">
        <v>-1.25</v>
      </c>
      <c r="X37">
        <v>4.7300000000000004</v>
      </c>
      <c r="Y37">
        <v>-76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4.7300000000000004</v>
      </c>
      <c r="N38" s="73">
        <v>0</v>
      </c>
      <c r="O38" s="46">
        <v>-3</v>
      </c>
      <c r="P38" s="46">
        <v>-88</v>
      </c>
      <c r="Q38" s="46">
        <v>0</v>
      </c>
      <c r="R38" s="46">
        <v>0</v>
      </c>
      <c r="S38" s="74">
        <v>0</v>
      </c>
      <c r="U38" s="73">
        <v>-91</v>
      </c>
      <c r="V38" s="74">
        <v>4.7300000000000004</v>
      </c>
      <c r="W38">
        <v>-3</v>
      </c>
      <c r="X38">
        <v>4.7300000000000004</v>
      </c>
      <c r="Y38">
        <v>-88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4.7300000000000004</v>
      </c>
      <c r="N39" s="73">
        <v>0</v>
      </c>
      <c r="O39" s="46">
        <v>-9.81</v>
      </c>
      <c r="P39" s="46">
        <v>-85</v>
      </c>
      <c r="Q39" s="46">
        <v>0</v>
      </c>
      <c r="R39" s="46">
        <v>0</v>
      </c>
      <c r="S39" s="74">
        <v>0</v>
      </c>
      <c r="U39" s="73">
        <v>-94.81</v>
      </c>
      <c r="V39" s="74">
        <v>4.7300000000000004</v>
      </c>
      <c r="W39">
        <v>-9.81</v>
      </c>
      <c r="X39">
        <v>4.7300000000000004</v>
      </c>
      <c r="Y39">
        <v>-85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4.7300000000000004</v>
      </c>
      <c r="N40" s="73">
        <v>0</v>
      </c>
      <c r="O40" s="46">
        <v>-18</v>
      </c>
      <c r="P40" s="46">
        <v>-95</v>
      </c>
      <c r="Q40" s="46">
        <v>0</v>
      </c>
      <c r="R40" s="46">
        <v>0</v>
      </c>
      <c r="S40" s="74">
        <v>0</v>
      </c>
      <c r="U40" s="73">
        <v>-113</v>
      </c>
      <c r="V40" s="74">
        <v>4.7300000000000004</v>
      </c>
      <c r="W40">
        <v>-18</v>
      </c>
      <c r="X40">
        <v>4.7300000000000004</v>
      </c>
      <c r="Y40">
        <v>-95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0.77</v>
      </c>
      <c r="N41" s="73">
        <v>0</v>
      </c>
      <c r="O41" s="46">
        <v>-33</v>
      </c>
      <c r="P41" s="46">
        <v>-105</v>
      </c>
      <c r="Q41" s="46">
        <v>0</v>
      </c>
      <c r="R41" s="46">
        <v>0</v>
      </c>
      <c r="S41" s="74">
        <v>0</v>
      </c>
      <c r="U41" s="73">
        <v>-138</v>
      </c>
      <c r="V41" s="74">
        <v>0.77</v>
      </c>
      <c r="W41">
        <v>-33</v>
      </c>
      <c r="X41">
        <v>0.77</v>
      </c>
      <c r="Y41">
        <v>-105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2.2200000000000002</v>
      </c>
      <c r="N42" s="73">
        <v>0</v>
      </c>
      <c r="O42" s="46">
        <v>-38</v>
      </c>
      <c r="P42" s="46">
        <v>-123</v>
      </c>
      <c r="Q42" s="46">
        <v>0</v>
      </c>
      <c r="R42" s="46">
        <v>0</v>
      </c>
      <c r="S42" s="74">
        <v>0</v>
      </c>
      <c r="U42" s="73">
        <v>-161</v>
      </c>
      <c r="V42" s="74">
        <v>2.2200000000000002</v>
      </c>
      <c r="W42">
        <v>-38</v>
      </c>
      <c r="X42">
        <v>2.2200000000000002</v>
      </c>
      <c r="Y42">
        <v>-123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0.97</v>
      </c>
      <c r="N43" s="73">
        <v>0</v>
      </c>
      <c r="O43" s="46">
        <v>-68</v>
      </c>
      <c r="P43" s="46">
        <v>-138</v>
      </c>
      <c r="Q43" s="46">
        <v>0</v>
      </c>
      <c r="R43" s="46">
        <v>0</v>
      </c>
      <c r="S43" s="74">
        <v>0</v>
      </c>
      <c r="U43" s="73">
        <v>-206</v>
      </c>
      <c r="V43" s="74">
        <v>0.97</v>
      </c>
      <c r="W43">
        <v>-68</v>
      </c>
      <c r="X43">
        <v>0.97</v>
      </c>
      <c r="Y43">
        <v>-138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1.93</v>
      </c>
      <c r="N44" s="73">
        <v>0</v>
      </c>
      <c r="O44" s="46">
        <v>-78</v>
      </c>
      <c r="P44" s="46">
        <v>-147</v>
      </c>
      <c r="Q44" s="46">
        <v>0</v>
      </c>
      <c r="R44" s="46">
        <v>0</v>
      </c>
      <c r="S44" s="74">
        <v>0</v>
      </c>
      <c r="U44" s="73">
        <v>-225</v>
      </c>
      <c r="V44" s="74">
        <v>1.93</v>
      </c>
      <c r="W44">
        <v>-78</v>
      </c>
      <c r="X44">
        <v>1.93</v>
      </c>
      <c r="Y44">
        <v>-147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2.13</v>
      </c>
      <c r="N45" s="73">
        <v>0</v>
      </c>
      <c r="O45" s="46">
        <v>-73</v>
      </c>
      <c r="P45" s="46">
        <v>-158</v>
      </c>
      <c r="Q45" s="46">
        <v>0</v>
      </c>
      <c r="R45" s="46">
        <v>0</v>
      </c>
      <c r="S45" s="74">
        <v>0</v>
      </c>
      <c r="U45" s="73">
        <v>-231</v>
      </c>
      <c r="V45" s="74">
        <v>2.13</v>
      </c>
      <c r="W45">
        <v>-73</v>
      </c>
      <c r="X45">
        <v>2.13</v>
      </c>
      <c r="Y45">
        <v>-158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0.77</v>
      </c>
      <c r="N46" s="73">
        <v>0</v>
      </c>
      <c r="O46" s="46">
        <v>-73</v>
      </c>
      <c r="P46" s="46">
        <v>-171</v>
      </c>
      <c r="Q46" s="46">
        <v>0</v>
      </c>
      <c r="R46" s="46">
        <v>0</v>
      </c>
      <c r="S46" s="74">
        <v>0</v>
      </c>
      <c r="U46" s="73">
        <v>-244</v>
      </c>
      <c r="V46" s="74">
        <v>0.77</v>
      </c>
      <c r="W46">
        <v>-73</v>
      </c>
      <c r="X46">
        <v>0.77</v>
      </c>
      <c r="Y46">
        <v>-171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0.77</v>
      </c>
      <c r="N47" s="73">
        <v>0</v>
      </c>
      <c r="O47" s="46">
        <v>-13</v>
      </c>
      <c r="P47" s="46">
        <v>-180</v>
      </c>
      <c r="Q47" s="46">
        <v>0</v>
      </c>
      <c r="R47" s="46">
        <v>0</v>
      </c>
      <c r="S47" s="74">
        <v>0</v>
      </c>
      <c r="U47" s="73">
        <v>-193</v>
      </c>
      <c r="V47" s="74">
        <v>0.77</v>
      </c>
      <c r="W47">
        <v>-13</v>
      </c>
      <c r="X47">
        <v>0.77</v>
      </c>
      <c r="Y47">
        <v>-180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0.77</v>
      </c>
      <c r="N48" s="73">
        <v>0</v>
      </c>
      <c r="O48" s="46">
        <v>-18</v>
      </c>
      <c r="P48" s="46">
        <v>-187</v>
      </c>
      <c r="Q48" s="46">
        <v>0</v>
      </c>
      <c r="R48" s="46">
        <v>0</v>
      </c>
      <c r="S48" s="74">
        <v>0</v>
      </c>
      <c r="U48" s="73">
        <v>-205</v>
      </c>
      <c r="V48" s="74">
        <v>0.77</v>
      </c>
      <c r="W48">
        <v>-18</v>
      </c>
      <c r="X48">
        <v>0.77</v>
      </c>
      <c r="Y48">
        <v>-187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-18</v>
      </c>
      <c r="P49" s="46">
        <v>-195</v>
      </c>
      <c r="Q49" s="46">
        <v>0</v>
      </c>
      <c r="R49" s="46">
        <v>0</v>
      </c>
      <c r="S49" s="74">
        <v>0</v>
      </c>
      <c r="U49" s="73">
        <v>-213</v>
      </c>
      <c r="V49" s="74">
        <v>0</v>
      </c>
      <c r="W49">
        <v>-18</v>
      </c>
      <c r="X49">
        <v>0</v>
      </c>
      <c r="Y49">
        <v>-195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0.1</v>
      </c>
      <c r="N50" s="73">
        <v>0</v>
      </c>
      <c r="O50" s="46">
        <v>-18</v>
      </c>
      <c r="P50" s="46">
        <v>-203</v>
      </c>
      <c r="Q50" s="46">
        <v>0</v>
      </c>
      <c r="R50" s="46">
        <v>0</v>
      </c>
      <c r="S50" s="74">
        <v>0</v>
      </c>
      <c r="U50" s="73">
        <v>-221</v>
      </c>
      <c r="V50" s="74">
        <v>0.1</v>
      </c>
      <c r="W50">
        <v>-18</v>
      </c>
      <c r="X50">
        <v>0.1</v>
      </c>
      <c r="Y50">
        <v>-203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-23</v>
      </c>
      <c r="P51" s="46">
        <v>-214</v>
      </c>
      <c r="Q51" s="46">
        <v>0</v>
      </c>
      <c r="R51" s="46">
        <v>0</v>
      </c>
      <c r="S51" s="74">
        <v>0</v>
      </c>
      <c r="U51" s="73">
        <v>-237</v>
      </c>
      <c r="V51" s="74">
        <v>0</v>
      </c>
      <c r="W51">
        <v>-23</v>
      </c>
      <c r="X51">
        <v>0</v>
      </c>
      <c r="Y51">
        <v>-214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-23</v>
      </c>
      <c r="P52" s="46">
        <v>-224</v>
      </c>
      <c r="Q52" s="46">
        <v>0</v>
      </c>
      <c r="R52" s="46">
        <v>0</v>
      </c>
      <c r="S52" s="74">
        <v>0</v>
      </c>
      <c r="U52" s="73">
        <v>-247</v>
      </c>
      <c r="V52" s="74">
        <v>0</v>
      </c>
      <c r="W52">
        <v>-23</v>
      </c>
      <c r="X52">
        <v>0</v>
      </c>
      <c r="Y52">
        <v>-224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-23</v>
      </c>
      <c r="P53" s="46">
        <v>-232</v>
      </c>
      <c r="Q53" s="46">
        <v>0</v>
      </c>
      <c r="R53" s="46">
        <v>0</v>
      </c>
      <c r="S53" s="74">
        <v>0</v>
      </c>
      <c r="U53" s="73">
        <v>-255</v>
      </c>
      <c r="V53" s="74">
        <v>0</v>
      </c>
      <c r="W53">
        <v>-23</v>
      </c>
      <c r="X53">
        <v>0</v>
      </c>
      <c r="Y53">
        <v>-232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-33</v>
      </c>
      <c r="P54" s="46">
        <v>-243</v>
      </c>
      <c r="Q54" s="46">
        <v>0</v>
      </c>
      <c r="R54" s="46">
        <v>0</v>
      </c>
      <c r="S54" s="74">
        <v>0</v>
      </c>
      <c r="U54" s="73">
        <v>-276</v>
      </c>
      <c r="V54" s="74">
        <v>0</v>
      </c>
      <c r="W54">
        <v>-33</v>
      </c>
      <c r="X54">
        <v>0</v>
      </c>
      <c r="Y54">
        <v>-243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-38</v>
      </c>
      <c r="P55" s="46">
        <v>-264.01</v>
      </c>
      <c r="Q55" s="46">
        <v>0</v>
      </c>
      <c r="R55" s="46">
        <v>0</v>
      </c>
      <c r="S55" s="74">
        <v>0</v>
      </c>
      <c r="U55" s="73">
        <v>-302.01</v>
      </c>
      <c r="V55" s="74">
        <v>0</v>
      </c>
      <c r="W55">
        <v>-38</v>
      </c>
      <c r="X55">
        <v>0</v>
      </c>
      <c r="Y55">
        <v>-264.01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-58</v>
      </c>
      <c r="P56" s="46">
        <v>-284</v>
      </c>
      <c r="Q56" s="46">
        <v>0</v>
      </c>
      <c r="R56" s="46">
        <v>0</v>
      </c>
      <c r="S56" s="74">
        <v>0</v>
      </c>
      <c r="U56" s="73">
        <v>-342</v>
      </c>
      <c r="V56" s="74">
        <v>0</v>
      </c>
      <c r="W56">
        <v>-58</v>
      </c>
      <c r="X56">
        <v>0</v>
      </c>
      <c r="Y56">
        <v>-284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-63</v>
      </c>
      <c r="P57" s="46">
        <v>-279</v>
      </c>
      <c r="Q57" s="46">
        <v>0</v>
      </c>
      <c r="R57" s="46">
        <v>0</v>
      </c>
      <c r="S57" s="74">
        <v>0</v>
      </c>
      <c r="U57" s="73">
        <v>-342</v>
      </c>
      <c r="V57" s="74">
        <v>0</v>
      </c>
      <c r="W57">
        <v>-63</v>
      </c>
      <c r="X57">
        <v>0</v>
      </c>
      <c r="Y57">
        <v>-279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-58</v>
      </c>
      <c r="P58" s="46">
        <v>-284</v>
      </c>
      <c r="Q58" s="46">
        <v>0</v>
      </c>
      <c r="R58" s="46">
        <v>0</v>
      </c>
      <c r="S58" s="74">
        <v>0</v>
      </c>
      <c r="U58" s="73">
        <v>-342</v>
      </c>
      <c r="V58" s="74">
        <v>0</v>
      </c>
      <c r="W58">
        <v>-58</v>
      </c>
      <c r="X58">
        <v>0</v>
      </c>
      <c r="Y58">
        <v>-284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-63</v>
      </c>
      <c r="P59" s="46">
        <v>-290</v>
      </c>
      <c r="Q59" s="46">
        <v>0</v>
      </c>
      <c r="R59" s="46">
        <v>0</v>
      </c>
      <c r="S59" s="74">
        <v>0</v>
      </c>
      <c r="U59" s="73">
        <v>-353</v>
      </c>
      <c r="V59" s="74">
        <v>0</v>
      </c>
      <c r="W59">
        <v>-63</v>
      </c>
      <c r="X59">
        <v>0</v>
      </c>
      <c r="Y59">
        <v>-290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-68</v>
      </c>
      <c r="P60" s="46">
        <v>-293</v>
      </c>
      <c r="Q60" s="46">
        <v>0</v>
      </c>
      <c r="R60" s="46">
        <v>0</v>
      </c>
      <c r="S60" s="74">
        <v>0</v>
      </c>
      <c r="U60" s="73">
        <v>-361</v>
      </c>
      <c r="V60" s="74">
        <v>0</v>
      </c>
      <c r="W60">
        <v>-68</v>
      </c>
      <c r="X60">
        <v>0</v>
      </c>
      <c r="Y60">
        <v>-293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-68</v>
      </c>
      <c r="P61" s="46">
        <v>-289</v>
      </c>
      <c r="Q61" s="46">
        <v>0</v>
      </c>
      <c r="R61" s="46">
        <v>0</v>
      </c>
      <c r="S61" s="74">
        <v>0</v>
      </c>
      <c r="U61" s="73">
        <v>-357</v>
      </c>
      <c r="V61" s="74">
        <v>0</v>
      </c>
      <c r="W61">
        <v>-68</v>
      </c>
      <c r="X61">
        <v>0</v>
      </c>
      <c r="Y61">
        <v>-289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-63</v>
      </c>
      <c r="P62" s="46">
        <v>-284</v>
      </c>
      <c r="Q62" s="46">
        <v>0</v>
      </c>
      <c r="R62" s="46">
        <v>0</v>
      </c>
      <c r="S62" s="74">
        <v>0</v>
      </c>
      <c r="U62" s="73">
        <v>-347</v>
      </c>
      <c r="V62" s="74">
        <v>0</v>
      </c>
      <c r="W62">
        <v>-63</v>
      </c>
      <c r="X62">
        <v>0</v>
      </c>
      <c r="Y62">
        <v>-284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-58</v>
      </c>
      <c r="P63" s="46">
        <v>-276</v>
      </c>
      <c r="Q63" s="46">
        <v>0</v>
      </c>
      <c r="R63" s="46">
        <v>0</v>
      </c>
      <c r="S63" s="74">
        <v>0</v>
      </c>
      <c r="U63" s="73">
        <v>-334</v>
      </c>
      <c r="V63" s="74">
        <v>0</v>
      </c>
      <c r="W63">
        <v>-58</v>
      </c>
      <c r="X63">
        <v>0</v>
      </c>
      <c r="Y63">
        <v>-276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-48</v>
      </c>
      <c r="P64" s="46">
        <v>-274</v>
      </c>
      <c r="Q64" s="46">
        <v>0</v>
      </c>
      <c r="R64" s="46">
        <v>0</v>
      </c>
      <c r="S64" s="74">
        <v>0</v>
      </c>
      <c r="U64" s="73">
        <v>-322</v>
      </c>
      <c r="V64" s="74">
        <v>0</v>
      </c>
      <c r="W64">
        <v>-48</v>
      </c>
      <c r="X64">
        <v>0</v>
      </c>
      <c r="Y64">
        <v>-274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4.7300000000000004</v>
      </c>
      <c r="N65" s="73">
        <v>0</v>
      </c>
      <c r="O65" s="46">
        <v>-33</v>
      </c>
      <c r="P65" s="46">
        <v>-259</v>
      </c>
      <c r="Q65" s="46">
        <v>0</v>
      </c>
      <c r="R65" s="46">
        <v>0</v>
      </c>
      <c r="S65" s="74">
        <v>0</v>
      </c>
      <c r="U65" s="73">
        <v>-292</v>
      </c>
      <c r="V65" s="74">
        <v>4.7300000000000004</v>
      </c>
      <c r="W65">
        <v>-33</v>
      </c>
      <c r="X65">
        <v>4.7300000000000004</v>
      </c>
      <c r="Y65">
        <v>-259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4.3499999999999996</v>
      </c>
      <c r="N66" s="73">
        <v>0</v>
      </c>
      <c r="O66" s="46">
        <v>-23</v>
      </c>
      <c r="P66" s="46">
        <v>-246</v>
      </c>
      <c r="Q66" s="46">
        <v>0</v>
      </c>
      <c r="R66" s="46">
        <v>0</v>
      </c>
      <c r="S66" s="74">
        <v>0</v>
      </c>
      <c r="U66" s="73">
        <v>-269</v>
      </c>
      <c r="V66" s="74">
        <v>4.3499999999999996</v>
      </c>
      <c r="W66">
        <v>-23</v>
      </c>
      <c r="X66">
        <v>4.3499999999999996</v>
      </c>
      <c r="Y66">
        <v>-246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2.9</v>
      </c>
      <c r="N67" s="73">
        <v>0</v>
      </c>
      <c r="O67" s="46">
        <v>-3</v>
      </c>
      <c r="P67" s="46">
        <v>-222</v>
      </c>
      <c r="Q67" s="46">
        <v>0</v>
      </c>
      <c r="R67" s="46">
        <v>0</v>
      </c>
      <c r="S67" s="74">
        <v>0</v>
      </c>
      <c r="U67" s="73">
        <v>-225</v>
      </c>
      <c r="V67" s="74">
        <v>2.9</v>
      </c>
      <c r="W67">
        <v>-3</v>
      </c>
      <c r="X67">
        <v>2.9</v>
      </c>
      <c r="Y67">
        <v>-222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3.09</v>
      </c>
      <c r="N68" s="73">
        <v>0</v>
      </c>
      <c r="O68" s="46">
        <v>0</v>
      </c>
      <c r="P68" s="46">
        <v>-202</v>
      </c>
      <c r="Q68" s="46">
        <v>0</v>
      </c>
      <c r="R68" s="46">
        <v>0</v>
      </c>
      <c r="S68" s="74">
        <v>0</v>
      </c>
      <c r="U68" s="73">
        <v>-202</v>
      </c>
      <c r="V68" s="74">
        <v>3.09</v>
      </c>
      <c r="W68">
        <v>0</v>
      </c>
      <c r="X68">
        <v>3.09</v>
      </c>
      <c r="Y68">
        <v>-202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3.48</v>
      </c>
      <c r="N69" s="73">
        <v>0</v>
      </c>
      <c r="O69" s="46">
        <v>0</v>
      </c>
      <c r="P69" s="46">
        <v>-156</v>
      </c>
      <c r="Q69" s="46">
        <v>0</v>
      </c>
      <c r="R69" s="46">
        <v>0</v>
      </c>
      <c r="S69" s="74">
        <v>0</v>
      </c>
      <c r="U69" s="73">
        <v>-156</v>
      </c>
      <c r="V69" s="74">
        <v>3.48</v>
      </c>
      <c r="W69">
        <v>0</v>
      </c>
      <c r="X69">
        <v>3.48</v>
      </c>
      <c r="Y69">
        <v>-156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3.77</v>
      </c>
      <c r="N70" s="73">
        <v>0</v>
      </c>
      <c r="O70" s="46">
        <v>0</v>
      </c>
      <c r="P70" s="46">
        <v>-342</v>
      </c>
      <c r="Q70" s="46">
        <v>0</v>
      </c>
      <c r="R70" s="46">
        <v>0</v>
      </c>
      <c r="S70" s="74">
        <v>0</v>
      </c>
      <c r="U70" s="73">
        <v>-342</v>
      </c>
      <c r="V70" s="74">
        <v>3.77</v>
      </c>
      <c r="W70">
        <v>0</v>
      </c>
      <c r="X70">
        <v>3.77</v>
      </c>
      <c r="Y70">
        <v>-342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4.7300000000000004</v>
      </c>
      <c r="N71" s="73">
        <v>0</v>
      </c>
      <c r="O71" s="46">
        <v>0</v>
      </c>
      <c r="P71" s="46">
        <v>-242.19</v>
      </c>
      <c r="Q71" s="46">
        <v>0</v>
      </c>
      <c r="R71" s="46">
        <v>0</v>
      </c>
      <c r="S71" s="74">
        <v>0</v>
      </c>
      <c r="U71" s="73">
        <v>-242.19</v>
      </c>
      <c r="V71" s="74">
        <v>4.7300000000000004</v>
      </c>
      <c r="W71">
        <v>0</v>
      </c>
      <c r="X71">
        <v>4.7300000000000004</v>
      </c>
      <c r="Y71">
        <v>-242.19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4.7300000000000004</v>
      </c>
      <c r="N72" s="73">
        <v>0</v>
      </c>
      <c r="O72" s="46">
        <v>0</v>
      </c>
      <c r="P72" s="46">
        <v>-30</v>
      </c>
      <c r="Q72" s="46">
        <v>0</v>
      </c>
      <c r="R72" s="46">
        <v>0</v>
      </c>
      <c r="S72" s="74">
        <v>0</v>
      </c>
      <c r="U72" s="73">
        <v>-30</v>
      </c>
      <c r="V72" s="74">
        <v>4.7300000000000004</v>
      </c>
      <c r="W72">
        <v>0</v>
      </c>
      <c r="X72">
        <v>4.7300000000000004</v>
      </c>
      <c r="Y72">
        <v>-30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4.7300000000000004</v>
      </c>
      <c r="N73" s="73">
        <v>0</v>
      </c>
      <c r="O73" s="46">
        <v>0</v>
      </c>
      <c r="P73" s="46">
        <v>-16</v>
      </c>
      <c r="Q73" s="46">
        <v>0</v>
      </c>
      <c r="R73" s="46">
        <v>0</v>
      </c>
      <c r="S73" s="74">
        <v>0</v>
      </c>
      <c r="U73" s="73">
        <v>-16</v>
      </c>
      <c r="V73" s="74">
        <v>4.7300000000000004</v>
      </c>
      <c r="W73">
        <v>0</v>
      </c>
      <c r="X73">
        <v>4.7300000000000004</v>
      </c>
      <c r="Y73">
        <v>-16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4.7300000000000004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4.7300000000000004</v>
      </c>
      <c r="W74">
        <v>0</v>
      </c>
      <c r="X74">
        <v>4.7300000000000004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4.7300000000000004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4.7300000000000004</v>
      </c>
      <c r="W75">
        <v>0</v>
      </c>
      <c r="X75">
        <v>4.7300000000000004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4.7300000000000004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4.7300000000000004</v>
      </c>
      <c r="W76">
        <v>0</v>
      </c>
      <c r="X76">
        <v>4.7300000000000004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4.7300000000000004</v>
      </c>
      <c r="N77" s="73">
        <v>0</v>
      </c>
      <c r="O77" s="46">
        <v>0</v>
      </c>
      <c r="P77" s="46">
        <v>-8</v>
      </c>
      <c r="Q77" s="46">
        <v>0</v>
      </c>
      <c r="R77" s="46">
        <v>0</v>
      </c>
      <c r="S77" s="74">
        <v>0</v>
      </c>
      <c r="U77" s="73">
        <v>-8</v>
      </c>
      <c r="V77" s="74">
        <v>4.7300000000000004</v>
      </c>
      <c r="W77">
        <v>0</v>
      </c>
      <c r="X77">
        <v>4.7300000000000004</v>
      </c>
      <c r="Y77">
        <v>-8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4.7300000000000004</v>
      </c>
      <c r="N78" s="73">
        <v>0</v>
      </c>
      <c r="O78" s="46">
        <v>0</v>
      </c>
      <c r="P78" s="46">
        <v>-26</v>
      </c>
      <c r="Q78" s="46">
        <v>0</v>
      </c>
      <c r="R78" s="46">
        <v>0</v>
      </c>
      <c r="S78" s="74">
        <v>0</v>
      </c>
      <c r="U78" s="73">
        <v>-26</v>
      </c>
      <c r="V78" s="74">
        <v>4.7300000000000004</v>
      </c>
      <c r="W78">
        <v>0</v>
      </c>
      <c r="X78">
        <v>4.7300000000000004</v>
      </c>
      <c r="Y78">
        <v>-26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4.7300000000000004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4.7300000000000004</v>
      </c>
      <c r="W79">
        <v>0</v>
      </c>
      <c r="X79">
        <v>4.7300000000000004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4.7300000000000004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4.7300000000000004</v>
      </c>
      <c r="W80">
        <v>0</v>
      </c>
      <c r="X80">
        <v>4.7300000000000004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4.7300000000000004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4.7300000000000004</v>
      </c>
      <c r="W81">
        <v>0</v>
      </c>
      <c r="X81">
        <v>4.7300000000000004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4.7300000000000004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4.7300000000000004</v>
      </c>
      <c r="W82">
        <v>0</v>
      </c>
      <c r="X82">
        <v>4.7300000000000004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4.7300000000000004</v>
      </c>
      <c r="N83" s="73">
        <v>0</v>
      </c>
      <c r="O83" s="46">
        <v>0</v>
      </c>
      <c r="P83" s="46">
        <v>-29</v>
      </c>
      <c r="Q83" s="46">
        <v>0</v>
      </c>
      <c r="R83" s="46">
        <v>0</v>
      </c>
      <c r="S83" s="74">
        <v>0</v>
      </c>
      <c r="U83" s="73">
        <v>-29</v>
      </c>
      <c r="V83" s="74">
        <v>4.7300000000000004</v>
      </c>
      <c r="W83">
        <v>0</v>
      </c>
      <c r="X83">
        <v>4.7300000000000004</v>
      </c>
      <c r="Y83">
        <v>-29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4.7300000000000004</v>
      </c>
      <c r="N84" s="73">
        <v>0</v>
      </c>
      <c r="O84" s="46">
        <v>0</v>
      </c>
      <c r="P84" s="46">
        <v>-22</v>
      </c>
      <c r="Q84" s="46">
        <v>0</v>
      </c>
      <c r="R84" s="46">
        <v>0</v>
      </c>
      <c r="S84" s="74">
        <v>0</v>
      </c>
      <c r="U84" s="73">
        <v>-22</v>
      </c>
      <c r="V84" s="74">
        <v>4.7300000000000004</v>
      </c>
      <c r="W84">
        <v>0</v>
      </c>
      <c r="X84">
        <v>4.7300000000000004</v>
      </c>
      <c r="Y84">
        <v>-22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4.7300000000000004</v>
      </c>
      <c r="N85" s="73">
        <v>0</v>
      </c>
      <c r="O85" s="46">
        <v>0</v>
      </c>
      <c r="P85" s="46">
        <v>-64</v>
      </c>
      <c r="Q85" s="46">
        <v>0</v>
      </c>
      <c r="R85" s="46">
        <v>0</v>
      </c>
      <c r="S85" s="74">
        <v>0</v>
      </c>
      <c r="U85" s="73">
        <v>-64</v>
      </c>
      <c r="V85" s="74">
        <v>4.7300000000000004</v>
      </c>
      <c r="W85">
        <v>0</v>
      </c>
      <c r="X85">
        <v>4.7300000000000004</v>
      </c>
      <c r="Y85">
        <v>-64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4.7300000000000004</v>
      </c>
      <c r="N86" s="73">
        <v>0</v>
      </c>
      <c r="O86" s="46">
        <v>0</v>
      </c>
      <c r="P86" s="46">
        <v>-54</v>
      </c>
      <c r="Q86" s="46">
        <v>0</v>
      </c>
      <c r="R86" s="46">
        <v>0</v>
      </c>
      <c r="S86" s="74">
        <v>0</v>
      </c>
      <c r="U86" s="73">
        <v>-54</v>
      </c>
      <c r="V86" s="74">
        <v>4.7300000000000004</v>
      </c>
      <c r="W86">
        <v>0</v>
      </c>
      <c r="X86">
        <v>4.7300000000000004</v>
      </c>
      <c r="Y86">
        <v>-54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4.7300000000000004</v>
      </c>
      <c r="N87" s="73">
        <v>0</v>
      </c>
      <c r="O87" s="46">
        <v>0</v>
      </c>
      <c r="P87" s="46">
        <v>-44</v>
      </c>
      <c r="Q87" s="46">
        <v>0</v>
      </c>
      <c r="R87" s="46">
        <v>0</v>
      </c>
      <c r="S87" s="74">
        <v>0</v>
      </c>
      <c r="U87" s="73">
        <v>-44</v>
      </c>
      <c r="V87" s="74">
        <v>4.7300000000000004</v>
      </c>
      <c r="W87">
        <v>0</v>
      </c>
      <c r="X87">
        <v>4.7300000000000004</v>
      </c>
      <c r="Y87">
        <v>-44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4.7300000000000004</v>
      </c>
      <c r="N88" s="73">
        <v>0</v>
      </c>
      <c r="O88" s="46">
        <v>0</v>
      </c>
      <c r="P88" s="46">
        <v>-52</v>
      </c>
      <c r="Q88" s="46">
        <v>0</v>
      </c>
      <c r="R88" s="46">
        <v>0</v>
      </c>
      <c r="S88" s="74">
        <v>0</v>
      </c>
      <c r="U88" s="73">
        <v>-52</v>
      </c>
      <c r="V88" s="74">
        <v>4.7300000000000004</v>
      </c>
      <c r="W88">
        <v>0</v>
      </c>
      <c r="X88">
        <v>4.7300000000000004</v>
      </c>
      <c r="Y88">
        <v>-52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4.7300000000000004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4.7300000000000004</v>
      </c>
      <c r="W89">
        <v>0</v>
      </c>
      <c r="X89">
        <v>4.7300000000000004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4.7300000000000004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4.7300000000000004</v>
      </c>
      <c r="W90">
        <v>0</v>
      </c>
      <c r="X90">
        <v>4.7300000000000004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4.7300000000000004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4.7300000000000004</v>
      </c>
      <c r="W91">
        <v>0</v>
      </c>
      <c r="X91">
        <v>4.7300000000000004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4.7300000000000004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4.7300000000000004</v>
      </c>
      <c r="W92">
        <v>0</v>
      </c>
      <c r="X92">
        <v>4.7300000000000004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4.7300000000000004</v>
      </c>
      <c r="N93" s="73">
        <v>0</v>
      </c>
      <c r="O93" s="46">
        <v>0</v>
      </c>
      <c r="P93" s="46">
        <v>-8</v>
      </c>
      <c r="Q93" s="46">
        <v>0</v>
      </c>
      <c r="R93" s="46">
        <v>0</v>
      </c>
      <c r="S93" s="74">
        <v>0</v>
      </c>
      <c r="U93" s="73">
        <v>-8</v>
      </c>
      <c r="V93" s="74">
        <v>4.7300000000000004</v>
      </c>
      <c r="W93">
        <v>0</v>
      </c>
      <c r="X93">
        <v>4.7300000000000004</v>
      </c>
      <c r="Y93">
        <v>-8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4.7300000000000004</v>
      </c>
      <c r="N94" s="73">
        <v>0</v>
      </c>
      <c r="O94" s="46">
        <v>0</v>
      </c>
      <c r="P94" s="46">
        <v>-26</v>
      </c>
      <c r="Q94" s="46">
        <v>0</v>
      </c>
      <c r="R94" s="46">
        <v>0</v>
      </c>
      <c r="S94" s="74">
        <v>0</v>
      </c>
      <c r="U94" s="73">
        <v>-26</v>
      </c>
      <c r="V94" s="74">
        <v>4.7300000000000004</v>
      </c>
      <c r="W94">
        <v>0</v>
      </c>
      <c r="X94">
        <v>4.7300000000000004</v>
      </c>
      <c r="Y94">
        <v>-26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4.7300000000000004</v>
      </c>
      <c r="N95" s="73">
        <v>0</v>
      </c>
      <c r="O95" s="46">
        <v>0</v>
      </c>
      <c r="P95" s="46">
        <v>-82</v>
      </c>
      <c r="Q95" s="46">
        <v>0</v>
      </c>
      <c r="R95" s="46">
        <v>0</v>
      </c>
      <c r="S95" s="74">
        <v>0</v>
      </c>
      <c r="U95" s="73">
        <v>-82</v>
      </c>
      <c r="V95" s="74">
        <v>4.7300000000000004</v>
      </c>
      <c r="W95">
        <v>0</v>
      </c>
      <c r="X95">
        <v>4.7300000000000004</v>
      </c>
      <c r="Y95">
        <v>-82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3.86</v>
      </c>
      <c r="N96" s="73">
        <v>0</v>
      </c>
      <c r="O96" s="46">
        <v>0</v>
      </c>
      <c r="P96" s="46">
        <v>-96</v>
      </c>
      <c r="Q96" s="46">
        <v>0</v>
      </c>
      <c r="R96" s="46">
        <v>0</v>
      </c>
      <c r="S96" s="74">
        <v>0</v>
      </c>
      <c r="U96" s="73">
        <v>-96</v>
      </c>
      <c r="V96" s="74">
        <v>3.86</v>
      </c>
      <c r="W96">
        <v>0</v>
      </c>
      <c r="X96">
        <v>3.86</v>
      </c>
      <c r="Y96">
        <v>-96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3.57</v>
      </c>
      <c r="N97" s="73">
        <v>0</v>
      </c>
      <c r="O97" s="46">
        <v>0</v>
      </c>
      <c r="P97" s="46">
        <v>-103</v>
      </c>
      <c r="Q97" s="46">
        <v>0</v>
      </c>
      <c r="R97" s="46">
        <v>0</v>
      </c>
      <c r="S97" s="74">
        <v>0</v>
      </c>
      <c r="U97" s="73">
        <v>-103</v>
      </c>
      <c r="V97" s="74">
        <v>3.57</v>
      </c>
      <c r="W97">
        <v>0</v>
      </c>
      <c r="X97">
        <v>3.57</v>
      </c>
      <c r="Y97">
        <v>-103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2.13</v>
      </c>
      <c r="N98" s="73">
        <v>0</v>
      </c>
      <c r="O98" s="46">
        <v>-13</v>
      </c>
      <c r="P98" s="46">
        <v>-109</v>
      </c>
      <c r="Q98" s="46">
        <v>0</v>
      </c>
      <c r="R98" s="46">
        <v>0</v>
      </c>
      <c r="S98" s="74">
        <v>0</v>
      </c>
      <c r="U98" s="73">
        <v>-122</v>
      </c>
      <c r="V98" s="74">
        <v>2.13</v>
      </c>
      <c r="W98">
        <v>-13</v>
      </c>
      <c r="X98">
        <v>2.13</v>
      </c>
      <c r="Y98">
        <v>-109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6.5194999999999947E-2</v>
      </c>
      <c r="N99" s="68">
        <f t="shared" si="1"/>
        <v>0</v>
      </c>
      <c r="O99" s="69">
        <f t="shared" si="1"/>
        <v>-0.92955499999999991</v>
      </c>
      <c r="P99" s="69">
        <f t="shared" si="1"/>
        <v>-3.6422950000000003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-4.5718499999999995</v>
      </c>
      <c r="V99" s="70">
        <f t="shared" si="1"/>
        <v>6.5194999999999947E-2</v>
      </c>
      <c r="W99">
        <f t="shared" si="1"/>
        <v>-0.92955499999999991</v>
      </c>
      <c r="X99">
        <f t="shared" si="1"/>
        <v>6.5194999999999947E-2</v>
      </c>
      <c r="Y99">
        <f t="shared" si="1"/>
        <v>-3.6422950000000003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528</v>
      </c>
      <c r="X1" t="s">
        <v>530</v>
      </c>
      <c r="Y1" t="s">
        <v>532</v>
      </c>
      <c r="Z1" t="s">
        <v>146</v>
      </c>
      <c r="AA1" t="s">
        <v>146</v>
      </c>
      <c r="AB1" t="s">
        <v>145</v>
      </c>
      <c r="AC1" t="s">
        <v>146</v>
      </c>
      <c r="AD1" t="s">
        <v>145</v>
      </c>
      <c r="AE1" t="s">
        <v>146</v>
      </c>
      <c r="AF1" t="s">
        <v>544</v>
      </c>
      <c r="AG1" t="s">
        <v>546</v>
      </c>
      <c r="AH1" t="s">
        <v>145</v>
      </c>
      <c r="AI1" t="s">
        <v>549</v>
      </c>
      <c r="AJ1" t="s">
        <v>145</v>
      </c>
      <c r="AK1" t="s">
        <v>552</v>
      </c>
      <c r="AL1" t="s">
        <v>554</v>
      </c>
      <c r="AM1" t="s">
        <v>146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45242</v>
      </c>
      <c r="W2" s="28" t="s">
        <v>370</v>
      </c>
      <c r="X2" t="s">
        <v>149</v>
      </c>
      <c r="Y2" t="s">
        <v>358</v>
      </c>
      <c r="Z2" t="s">
        <v>534</v>
      </c>
      <c r="AA2" t="s">
        <v>536</v>
      </c>
      <c r="AB2" t="s">
        <v>538</v>
      </c>
      <c r="AC2" t="s">
        <v>540</v>
      </c>
      <c r="AD2" t="s">
        <v>538</v>
      </c>
      <c r="AE2" t="s">
        <v>540</v>
      </c>
      <c r="AF2" t="s">
        <v>370</v>
      </c>
      <c r="AG2" t="s">
        <v>145</v>
      </c>
      <c r="AH2" t="s">
        <v>534</v>
      </c>
      <c r="AI2" t="s">
        <v>145</v>
      </c>
      <c r="AJ2" t="s">
        <v>534</v>
      </c>
      <c r="AK2" t="s">
        <v>145</v>
      </c>
      <c r="AL2" t="s">
        <v>146</v>
      </c>
      <c r="AM2" t="s">
        <v>556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145.41</v>
      </c>
      <c r="I3" s="53">
        <v>0</v>
      </c>
      <c r="J3" s="53">
        <v>3.41</v>
      </c>
      <c r="K3" s="53">
        <v>0</v>
      </c>
      <c r="L3" s="53">
        <v>1.93</v>
      </c>
      <c r="M3" s="72">
        <v>0</v>
      </c>
      <c r="N3" s="71">
        <v>136.53</v>
      </c>
      <c r="O3" s="53">
        <v>267.08</v>
      </c>
      <c r="P3" s="53">
        <v>0</v>
      </c>
      <c r="Q3" s="53">
        <v>0</v>
      </c>
      <c r="R3" s="53">
        <v>0</v>
      </c>
      <c r="S3" s="72">
        <v>0</v>
      </c>
      <c r="W3">
        <v>1.93</v>
      </c>
      <c r="X3">
        <v>3.41</v>
      </c>
      <c r="Y3">
        <v>0.48</v>
      </c>
      <c r="Z3">
        <v>17.079999999999998</v>
      </c>
      <c r="AA3">
        <v>0</v>
      </c>
      <c r="AB3">
        <v>0</v>
      </c>
      <c r="AC3">
        <v>0</v>
      </c>
      <c r="AD3">
        <v>0</v>
      </c>
      <c r="AE3">
        <v>100</v>
      </c>
      <c r="AF3">
        <v>0</v>
      </c>
      <c r="AG3">
        <v>48.31</v>
      </c>
      <c r="AH3">
        <v>39.619999999999997</v>
      </c>
      <c r="AI3">
        <v>48.31</v>
      </c>
      <c r="AJ3">
        <v>96.91</v>
      </c>
      <c r="AK3">
        <v>48.31</v>
      </c>
      <c r="AL3">
        <v>0</v>
      </c>
      <c r="AM3">
        <v>150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145.41</v>
      </c>
      <c r="I4" s="46">
        <v>0</v>
      </c>
      <c r="J4" s="46">
        <v>3.41</v>
      </c>
      <c r="K4" s="46">
        <v>0</v>
      </c>
      <c r="L4" s="46">
        <v>1.93</v>
      </c>
      <c r="M4" s="74">
        <v>0</v>
      </c>
      <c r="N4" s="73">
        <v>136.53</v>
      </c>
      <c r="O4" s="46">
        <v>267.08</v>
      </c>
      <c r="P4" s="46">
        <v>0</v>
      </c>
      <c r="Q4" s="46">
        <v>0</v>
      </c>
      <c r="R4" s="46">
        <v>0</v>
      </c>
      <c r="S4" s="74">
        <v>0</v>
      </c>
      <c r="W4">
        <v>1.93</v>
      </c>
      <c r="X4">
        <v>3.41</v>
      </c>
      <c r="Y4">
        <v>0.48</v>
      </c>
      <c r="Z4">
        <v>17.079999999999998</v>
      </c>
      <c r="AA4">
        <v>0</v>
      </c>
      <c r="AB4">
        <v>0</v>
      </c>
      <c r="AC4">
        <v>0</v>
      </c>
      <c r="AD4">
        <v>0</v>
      </c>
      <c r="AE4">
        <v>100</v>
      </c>
      <c r="AF4">
        <v>0</v>
      </c>
      <c r="AG4">
        <v>48.31</v>
      </c>
      <c r="AH4">
        <v>39.619999999999997</v>
      </c>
      <c r="AI4">
        <v>48.31</v>
      </c>
      <c r="AJ4">
        <v>96.91</v>
      </c>
      <c r="AK4">
        <v>48.31</v>
      </c>
      <c r="AL4">
        <v>0</v>
      </c>
      <c r="AM4">
        <v>150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145.41</v>
      </c>
      <c r="I5" s="46">
        <v>0</v>
      </c>
      <c r="J5" s="46">
        <v>3.41</v>
      </c>
      <c r="K5" s="46">
        <v>0</v>
      </c>
      <c r="L5" s="46">
        <v>1.93</v>
      </c>
      <c r="M5" s="74">
        <v>0</v>
      </c>
      <c r="N5" s="73">
        <v>136.53</v>
      </c>
      <c r="O5" s="46">
        <v>267.08</v>
      </c>
      <c r="P5" s="46">
        <v>0</v>
      </c>
      <c r="Q5" s="46">
        <v>0</v>
      </c>
      <c r="R5" s="46">
        <v>0</v>
      </c>
      <c r="S5" s="74">
        <v>0</v>
      </c>
      <c r="W5">
        <v>1.93</v>
      </c>
      <c r="X5">
        <v>3.41</v>
      </c>
      <c r="Y5">
        <v>0.48</v>
      </c>
      <c r="Z5">
        <v>17.079999999999998</v>
      </c>
      <c r="AA5">
        <v>0</v>
      </c>
      <c r="AB5">
        <v>0</v>
      </c>
      <c r="AC5">
        <v>0</v>
      </c>
      <c r="AD5">
        <v>0</v>
      </c>
      <c r="AE5">
        <v>100</v>
      </c>
      <c r="AF5">
        <v>0</v>
      </c>
      <c r="AG5">
        <v>48.31</v>
      </c>
      <c r="AH5">
        <v>39.619999999999997</v>
      </c>
      <c r="AI5">
        <v>48.31</v>
      </c>
      <c r="AJ5">
        <v>96.91</v>
      </c>
      <c r="AK5">
        <v>48.31</v>
      </c>
      <c r="AL5">
        <v>0</v>
      </c>
      <c r="AM5">
        <v>150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145.41</v>
      </c>
      <c r="I6" s="46">
        <v>0</v>
      </c>
      <c r="J6" s="46">
        <v>3.41</v>
      </c>
      <c r="K6" s="46">
        <v>0</v>
      </c>
      <c r="L6" s="46">
        <v>1.93</v>
      </c>
      <c r="M6" s="74">
        <v>0</v>
      </c>
      <c r="N6" s="73">
        <v>136.53</v>
      </c>
      <c r="O6" s="46">
        <v>267.08</v>
      </c>
      <c r="P6" s="46">
        <v>0</v>
      </c>
      <c r="Q6" s="46">
        <v>0</v>
      </c>
      <c r="R6" s="46">
        <v>0</v>
      </c>
      <c r="S6" s="74">
        <v>0</v>
      </c>
      <c r="W6">
        <v>1.93</v>
      </c>
      <c r="X6">
        <v>3.41</v>
      </c>
      <c r="Y6">
        <v>0.48</v>
      </c>
      <c r="Z6">
        <v>17.079999999999998</v>
      </c>
      <c r="AA6">
        <v>0</v>
      </c>
      <c r="AB6">
        <v>0</v>
      </c>
      <c r="AC6">
        <v>0</v>
      </c>
      <c r="AD6">
        <v>0</v>
      </c>
      <c r="AE6">
        <v>100</v>
      </c>
      <c r="AF6">
        <v>0</v>
      </c>
      <c r="AG6">
        <v>48.31</v>
      </c>
      <c r="AH6">
        <v>39.619999999999997</v>
      </c>
      <c r="AI6">
        <v>48.31</v>
      </c>
      <c r="AJ6">
        <v>96.91</v>
      </c>
      <c r="AK6">
        <v>48.31</v>
      </c>
      <c r="AL6">
        <v>0</v>
      </c>
      <c r="AM6">
        <v>150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145.41</v>
      </c>
      <c r="I7" s="46">
        <v>0</v>
      </c>
      <c r="J7" s="46">
        <v>3.41</v>
      </c>
      <c r="K7" s="46">
        <v>0</v>
      </c>
      <c r="L7" s="46">
        <v>1.93</v>
      </c>
      <c r="M7" s="74">
        <v>0</v>
      </c>
      <c r="N7" s="73">
        <v>136.53</v>
      </c>
      <c r="O7" s="46">
        <v>267.08</v>
      </c>
      <c r="P7" s="46">
        <v>0</v>
      </c>
      <c r="Q7" s="46">
        <v>0</v>
      </c>
      <c r="R7" s="46">
        <v>0</v>
      </c>
      <c r="S7" s="74">
        <v>0</v>
      </c>
      <c r="W7">
        <v>1.93</v>
      </c>
      <c r="X7">
        <v>3.41</v>
      </c>
      <c r="Y7">
        <v>0.48</v>
      </c>
      <c r="Z7">
        <v>17.079999999999998</v>
      </c>
      <c r="AA7">
        <v>0</v>
      </c>
      <c r="AB7">
        <v>0</v>
      </c>
      <c r="AC7">
        <v>0</v>
      </c>
      <c r="AD7">
        <v>0</v>
      </c>
      <c r="AE7">
        <v>100</v>
      </c>
      <c r="AF7">
        <v>0</v>
      </c>
      <c r="AG7">
        <v>48.31</v>
      </c>
      <c r="AH7">
        <v>39.619999999999997</v>
      </c>
      <c r="AI7">
        <v>48.31</v>
      </c>
      <c r="AJ7">
        <v>96.91</v>
      </c>
      <c r="AK7">
        <v>48.31</v>
      </c>
      <c r="AL7">
        <v>0</v>
      </c>
      <c r="AM7">
        <v>150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145.41</v>
      </c>
      <c r="I8" s="46">
        <v>0</v>
      </c>
      <c r="J8" s="46">
        <v>3.41</v>
      </c>
      <c r="K8" s="46">
        <v>0</v>
      </c>
      <c r="L8" s="46">
        <v>1.93</v>
      </c>
      <c r="M8" s="74">
        <v>0</v>
      </c>
      <c r="N8" s="73">
        <v>136.53</v>
      </c>
      <c r="O8" s="46">
        <v>267.08</v>
      </c>
      <c r="P8" s="46">
        <v>0</v>
      </c>
      <c r="Q8" s="46">
        <v>0</v>
      </c>
      <c r="R8" s="46">
        <v>0</v>
      </c>
      <c r="S8" s="74">
        <v>0</v>
      </c>
      <c r="W8">
        <v>1.93</v>
      </c>
      <c r="X8">
        <v>3.41</v>
      </c>
      <c r="Y8">
        <v>0.48</v>
      </c>
      <c r="Z8">
        <v>17.079999999999998</v>
      </c>
      <c r="AA8">
        <v>0</v>
      </c>
      <c r="AB8">
        <v>0</v>
      </c>
      <c r="AC8">
        <v>0</v>
      </c>
      <c r="AD8">
        <v>0</v>
      </c>
      <c r="AE8">
        <v>100</v>
      </c>
      <c r="AF8">
        <v>0</v>
      </c>
      <c r="AG8">
        <v>48.31</v>
      </c>
      <c r="AH8">
        <v>39.619999999999997</v>
      </c>
      <c r="AI8">
        <v>48.31</v>
      </c>
      <c r="AJ8">
        <v>96.91</v>
      </c>
      <c r="AK8">
        <v>48.31</v>
      </c>
      <c r="AL8">
        <v>0</v>
      </c>
      <c r="AM8">
        <v>150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145.41</v>
      </c>
      <c r="I9" s="46">
        <v>0</v>
      </c>
      <c r="J9" s="46">
        <v>3.41</v>
      </c>
      <c r="K9" s="46">
        <v>0</v>
      </c>
      <c r="L9" s="46">
        <v>1.93</v>
      </c>
      <c r="M9" s="74">
        <v>0</v>
      </c>
      <c r="N9" s="73">
        <v>136.53</v>
      </c>
      <c r="O9" s="46">
        <v>267.08</v>
      </c>
      <c r="P9" s="46">
        <v>0</v>
      </c>
      <c r="Q9" s="46">
        <v>0</v>
      </c>
      <c r="R9" s="46">
        <v>0</v>
      </c>
      <c r="S9" s="74">
        <v>0</v>
      </c>
      <c r="W9">
        <v>1.93</v>
      </c>
      <c r="X9">
        <v>3.41</v>
      </c>
      <c r="Y9">
        <v>0.48</v>
      </c>
      <c r="Z9">
        <v>17.079999999999998</v>
      </c>
      <c r="AA9">
        <v>0</v>
      </c>
      <c r="AB9">
        <v>0</v>
      </c>
      <c r="AC9">
        <v>0</v>
      </c>
      <c r="AD9">
        <v>0</v>
      </c>
      <c r="AE9">
        <v>100</v>
      </c>
      <c r="AF9">
        <v>0</v>
      </c>
      <c r="AG9">
        <v>48.31</v>
      </c>
      <c r="AH9">
        <v>39.619999999999997</v>
      </c>
      <c r="AI9">
        <v>48.31</v>
      </c>
      <c r="AJ9">
        <v>96.91</v>
      </c>
      <c r="AK9">
        <v>48.31</v>
      </c>
      <c r="AL9">
        <v>0</v>
      </c>
      <c r="AM9">
        <v>150</v>
      </c>
    </row>
    <row r="10" spans="1:39">
      <c r="A10" t="s">
        <v>260</v>
      </c>
      <c r="C10" t="s">
        <v>233</v>
      </c>
      <c r="G10" t="s">
        <v>52</v>
      </c>
      <c r="H10" s="73">
        <v>145.41</v>
      </c>
      <c r="I10" s="46">
        <v>0</v>
      </c>
      <c r="J10" s="46">
        <v>3.41</v>
      </c>
      <c r="K10" s="46">
        <v>0</v>
      </c>
      <c r="L10" s="46">
        <v>1.93</v>
      </c>
      <c r="M10" s="74">
        <v>0</v>
      </c>
      <c r="N10" s="73">
        <v>136.53</v>
      </c>
      <c r="O10" s="46">
        <v>267.08</v>
      </c>
      <c r="P10" s="46">
        <v>0</v>
      </c>
      <c r="Q10" s="46">
        <v>0</v>
      </c>
      <c r="R10" s="46">
        <v>0</v>
      </c>
      <c r="S10" s="74">
        <v>0</v>
      </c>
      <c r="W10">
        <v>1.93</v>
      </c>
      <c r="X10">
        <v>3.41</v>
      </c>
      <c r="Y10">
        <v>0.48</v>
      </c>
      <c r="Z10">
        <v>17.079999999999998</v>
      </c>
      <c r="AA10">
        <v>0</v>
      </c>
      <c r="AB10">
        <v>0</v>
      </c>
      <c r="AC10">
        <v>0</v>
      </c>
      <c r="AD10">
        <v>0</v>
      </c>
      <c r="AE10">
        <v>100</v>
      </c>
      <c r="AF10">
        <v>0</v>
      </c>
      <c r="AG10">
        <v>48.31</v>
      </c>
      <c r="AH10">
        <v>39.619999999999997</v>
      </c>
      <c r="AI10">
        <v>48.31</v>
      </c>
      <c r="AJ10">
        <v>96.91</v>
      </c>
      <c r="AK10">
        <v>48.31</v>
      </c>
      <c r="AL10">
        <v>0</v>
      </c>
      <c r="AM10">
        <v>150</v>
      </c>
    </row>
    <row r="11" spans="1:39">
      <c r="A11" t="s">
        <v>240</v>
      </c>
      <c r="C11" t="s">
        <v>316</v>
      </c>
      <c r="G11" t="s">
        <v>53</v>
      </c>
      <c r="H11" s="73">
        <v>145.36000000000001</v>
      </c>
      <c r="I11" s="46">
        <v>0</v>
      </c>
      <c r="J11" s="46">
        <v>3.41</v>
      </c>
      <c r="K11" s="46">
        <v>0</v>
      </c>
      <c r="L11" s="46">
        <v>1.93</v>
      </c>
      <c r="M11" s="74">
        <v>0</v>
      </c>
      <c r="N11" s="73">
        <v>136.53</v>
      </c>
      <c r="O11" s="46">
        <v>267.08</v>
      </c>
      <c r="P11" s="46">
        <v>0</v>
      </c>
      <c r="Q11" s="46">
        <v>0</v>
      </c>
      <c r="R11" s="46">
        <v>0</v>
      </c>
      <c r="S11" s="74">
        <v>0</v>
      </c>
      <c r="W11">
        <v>1.93</v>
      </c>
      <c r="X11">
        <v>3.41</v>
      </c>
      <c r="Y11">
        <v>0.43</v>
      </c>
      <c r="Z11">
        <v>17.079999999999998</v>
      </c>
      <c r="AA11">
        <v>0</v>
      </c>
      <c r="AB11">
        <v>0</v>
      </c>
      <c r="AC11">
        <v>0</v>
      </c>
      <c r="AD11">
        <v>0</v>
      </c>
      <c r="AE11">
        <v>100</v>
      </c>
      <c r="AF11">
        <v>0</v>
      </c>
      <c r="AG11">
        <v>48.31</v>
      </c>
      <c r="AH11">
        <v>39.619999999999997</v>
      </c>
      <c r="AI11">
        <v>48.31</v>
      </c>
      <c r="AJ11">
        <v>96.91</v>
      </c>
      <c r="AK11">
        <v>48.31</v>
      </c>
      <c r="AL11">
        <v>0</v>
      </c>
      <c r="AM11">
        <v>150</v>
      </c>
    </row>
    <row r="12" spans="1:39">
      <c r="A12" t="s">
        <v>241</v>
      </c>
      <c r="C12" t="s">
        <v>336</v>
      </c>
      <c r="G12" t="s">
        <v>54</v>
      </c>
      <c r="H12" s="73">
        <v>145.36000000000001</v>
      </c>
      <c r="I12" s="46">
        <v>0</v>
      </c>
      <c r="J12" s="46">
        <v>3.41</v>
      </c>
      <c r="K12" s="46">
        <v>0</v>
      </c>
      <c r="L12" s="46">
        <v>1.93</v>
      </c>
      <c r="M12" s="74">
        <v>0</v>
      </c>
      <c r="N12" s="73">
        <v>136.53</v>
      </c>
      <c r="O12" s="46">
        <v>267.08</v>
      </c>
      <c r="P12" s="46">
        <v>0</v>
      </c>
      <c r="Q12" s="46">
        <v>0</v>
      </c>
      <c r="R12" s="46">
        <v>0</v>
      </c>
      <c r="S12" s="74">
        <v>0</v>
      </c>
      <c r="W12">
        <v>1.93</v>
      </c>
      <c r="X12">
        <v>3.41</v>
      </c>
      <c r="Y12">
        <v>0.43</v>
      </c>
      <c r="Z12">
        <v>17.079999999999998</v>
      </c>
      <c r="AA12">
        <v>0</v>
      </c>
      <c r="AB12">
        <v>0</v>
      </c>
      <c r="AC12">
        <v>0</v>
      </c>
      <c r="AD12">
        <v>0</v>
      </c>
      <c r="AE12">
        <v>100</v>
      </c>
      <c r="AF12">
        <v>0</v>
      </c>
      <c r="AG12">
        <v>48.31</v>
      </c>
      <c r="AH12">
        <v>39.619999999999997</v>
      </c>
      <c r="AI12">
        <v>48.31</v>
      </c>
      <c r="AJ12">
        <v>96.91</v>
      </c>
      <c r="AK12">
        <v>48.31</v>
      </c>
      <c r="AL12">
        <v>0</v>
      </c>
      <c r="AM12">
        <v>150</v>
      </c>
    </row>
    <row r="13" spans="1:39">
      <c r="A13" t="s">
        <v>242</v>
      </c>
      <c r="G13" t="s">
        <v>55</v>
      </c>
      <c r="H13" s="73">
        <v>145.36000000000001</v>
      </c>
      <c r="I13" s="46">
        <v>0</v>
      </c>
      <c r="J13" s="46">
        <v>3.41</v>
      </c>
      <c r="K13" s="46">
        <v>0</v>
      </c>
      <c r="L13" s="46">
        <v>1.93</v>
      </c>
      <c r="M13" s="74">
        <v>0</v>
      </c>
      <c r="N13" s="73">
        <v>136.53</v>
      </c>
      <c r="O13" s="46">
        <v>267.08</v>
      </c>
      <c r="P13" s="46">
        <v>0</v>
      </c>
      <c r="Q13" s="46">
        <v>0</v>
      </c>
      <c r="R13" s="46">
        <v>0</v>
      </c>
      <c r="S13" s="74">
        <v>0</v>
      </c>
      <c r="W13">
        <v>1.93</v>
      </c>
      <c r="X13">
        <v>3.41</v>
      </c>
      <c r="Y13">
        <v>0.43</v>
      </c>
      <c r="Z13">
        <v>17.079999999999998</v>
      </c>
      <c r="AA13">
        <v>0</v>
      </c>
      <c r="AB13">
        <v>0</v>
      </c>
      <c r="AC13">
        <v>0</v>
      </c>
      <c r="AD13">
        <v>0</v>
      </c>
      <c r="AE13">
        <v>100</v>
      </c>
      <c r="AF13">
        <v>0</v>
      </c>
      <c r="AG13">
        <v>48.31</v>
      </c>
      <c r="AH13">
        <v>39.619999999999997</v>
      </c>
      <c r="AI13">
        <v>48.31</v>
      </c>
      <c r="AJ13">
        <v>96.91</v>
      </c>
      <c r="AK13">
        <v>48.31</v>
      </c>
      <c r="AL13">
        <v>0</v>
      </c>
      <c r="AM13">
        <v>150</v>
      </c>
    </row>
    <row r="14" spans="1:39">
      <c r="A14" t="s">
        <v>243</v>
      </c>
      <c r="G14" t="s">
        <v>56</v>
      </c>
      <c r="H14" s="73">
        <v>145.36000000000001</v>
      </c>
      <c r="I14" s="46">
        <v>0</v>
      </c>
      <c r="J14" s="46">
        <v>3.41</v>
      </c>
      <c r="K14" s="46">
        <v>0</v>
      </c>
      <c r="L14" s="46">
        <v>1.93</v>
      </c>
      <c r="M14" s="74">
        <v>0</v>
      </c>
      <c r="N14" s="73">
        <v>136.53</v>
      </c>
      <c r="O14" s="46">
        <v>267.08</v>
      </c>
      <c r="P14" s="46">
        <v>0</v>
      </c>
      <c r="Q14" s="46">
        <v>0</v>
      </c>
      <c r="R14" s="46">
        <v>0</v>
      </c>
      <c r="S14" s="74">
        <v>0</v>
      </c>
      <c r="W14">
        <v>1.93</v>
      </c>
      <c r="X14">
        <v>3.41</v>
      </c>
      <c r="Y14">
        <v>0.43</v>
      </c>
      <c r="Z14">
        <v>17.079999999999998</v>
      </c>
      <c r="AA14">
        <v>0</v>
      </c>
      <c r="AB14">
        <v>0</v>
      </c>
      <c r="AC14">
        <v>0</v>
      </c>
      <c r="AD14">
        <v>0</v>
      </c>
      <c r="AE14">
        <v>100</v>
      </c>
      <c r="AF14">
        <v>0</v>
      </c>
      <c r="AG14">
        <v>48.31</v>
      </c>
      <c r="AH14">
        <v>39.619999999999997</v>
      </c>
      <c r="AI14">
        <v>48.31</v>
      </c>
      <c r="AJ14">
        <v>96.91</v>
      </c>
      <c r="AK14">
        <v>48.31</v>
      </c>
      <c r="AL14">
        <v>0</v>
      </c>
      <c r="AM14">
        <v>150</v>
      </c>
    </row>
    <row r="15" spans="1:39">
      <c r="A15" t="s">
        <v>244</v>
      </c>
      <c r="G15" t="s">
        <v>57</v>
      </c>
      <c r="H15" s="73">
        <v>145.36000000000001</v>
      </c>
      <c r="I15" s="46">
        <v>0</v>
      </c>
      <c r="J15" s="46">
        <v>3.41</v>
      </c>
      <c r="K15" s="46">
        <v>0</v>
      </c>
      <c r="L15" s="46">
        <v>1.93</v>
      </c>
      <c r="M15" s="74">
        <v>0</v>
      </c>
      <c r="N15" s="73">
        <v>136.53</v>
      </c>
      <c r="O15" s="46">
        <v>267.08</v>
      </c>
      <c r="P15" s="46">
        <v>0</v>
      </c>
      <c r="Q15" s="46">
        <v>0</v>
      </c>
      <c r="R15" s="46">
        <v>0</v>
      </c>
      <c r="S15" s="74">
        <v>0</v>
      </c>
      <c r="W15">
        <v>1.93</v>
      </c>
      <c r="X15">
        <v>3.41</v>
      </c>
      <c r="Y15">
        <v>0.43</v>
      </c>
      <c r="Z15">
        <v>17.079999999999998</v>
      </c>
      <c r="AA15">
        <v>0</v>
      </c>
      <c r="AB15">
        <v>0</v>
      </c>
      <c r="AC15">
        <v>0</v>
      </c>
      <c r="AD15">
        <v>0</v>
      </c>
      <c r="AE15">
        <v>100</v>
      </c>
      <c r="AF15">
        <v>0</v>
      </c>
      <c r="AG15">
        <v>48.31</v>
      </c>
      <c r="AH15">
        <v>39.619999999999997</v>
      </c>
      <c r="AI15">
        <v>48.31</v>
      </c>
      <c r="AJ15">
        <v>96.91</v>
      </c>
      <c r="AK15">
        <v>48.31</v>
      </c>
      <c r="AL15">
        <v>0</v>
      </c>
      <c r="AM15">
        <v>150</v>
      </c>
    </row>
    <row r="16" spans="1:39">
      <c r="A16" t="s">
        <v>245</v>
      </c>
      <c r="G16" t="s">
        <v>58</v>
      </c>
      <c r="H16" s="73">
        <v>145.36000000000001</v>
      </c>
      <c r="I16" s="46">
        <v>0</v>
      </c>
      <c r="J16" s="46">
        <v>3.41</v>
      </c>
      <c r="K16" s="46">
        <v>0</v>
      </c>
      <c r="L16" s="46">
        <v>1.93</v>
      </c>
      <c r="M16" s="74">
        <v>0</v>
      </c>
      <c r="N16" s="73">
        <v>136.53</v>
      </c>
      <c r="O16" s="46">
        <v>267.08</v>
      </c>
      <c r="P16" s="46">
        <v>0</v>
      </c>
      <c r="Q16" s="46">
        <v>0</v>
      </c>
      <c r="R16" s="46">
        <v>0</v>
      </c>
      <c r="S16" s="74">
        <v>0</v>
      </c>
      <c r="W16">
        <v>1.93</v>
      </c>
      <c r="X16">
        <v>3.41</v>
      </c>
      <c r="Y16">
        <v>0.43</v>
      </c>
      <c r="Z16">
        <v>17.079999999999998</v>
      </c>
      <c r="AA16">
        <v>0</v>
      </c>
      <c r="AB16">
        <v>0</v>
      </c>
      <c r="AC16">
        <v>0</v>
      </c>
      <c r="AD16">
        <v>0</v>
      </c>
      <c r="AE16">
        <v>100</v>
      </c>
      <c r="AF16">
        <v>0</v>
      </c>
      <c r="AG16">
        <v>48.31</v>
      </c>
      <c r="AH16">
        <v>39.619999999999997</v>
      </c>
      <c r="AI16">
        <v>48.31</v>
      </c>
      <c r="AJ16">
        <v>96.91</v>
      </c>
      <c r="AK16">
        <v>48.31</v>
      </c>
      <c r="AL16">
        <v>0</v>
      </c>
      <c r="AM16">
        <v>150</v>
      </c>
    </row>
    <row r="17" spans="1:39">
      <c r="A17" t="s">
        <v>246</v>
      </c>
      <c r="G17" t="s">
        <v>59</v>
      </c>
      <c r="H17" s="73">
        <v>145.36000000000001</v>
      </c>
      <c r="I17" s="46">
        <v>0</v>
      </c>
      <c r="J17" s="46">
        <v>3.41</v>
      </c>
      <c r="K17" s="46">
        <v>0</v>
      </c>
      <c r="L17" s="46">
        <v>1.93</v>
      </c>
      <c r="M17" s="74">
        <v>0</v>
      </c>
      <c r="N17" s="73">
        <v>136.53</v>
      </c>
      <c r="O17" s="46">
        <v>267.08</v>
      </c>
      <c r="P17" s="46">
        <v>0</v>
      </c>
      <c r="Q17" s="46">
        <v>0</v>
      </c>
      <c r="R17" s="46">
        <v>0</v>
      </c>
      <c r="S17" s="74">
        <v>0</v>
      </c>
      <c r="W17">
        <v>1.93</v>
      </c>
      <c r="X17">
        <v>3.41</v>
      </c>
      <c r="Y17">
        <v>0.43</v>
      </c>
      <c r="Z17">
        <v>17.079999999999998</v>
      </c>
      <c r="AA17">
        <v>0</v>
      </c>
      <c r="AB17">
        <v>0</v>
      </c>
      <c r="AC17">
        <v>0</v>
      </c>
      <c r="AD17">
        <v>0</v>
      </c>
      <c r="AE17">
        <v>100</v>
      </c>
      <c r="AF17">
        <v>0</v>
      </c>
      <c r="AG17">
        <v>48.31</v>
      </c>
      <c r="AH17">
        <v>39.619999999999997</v>
      </c>
      <c r="AI17">
        <v>48.31</v>
      </c>
      <c r="AJ17">
        <v>96.91</v>
      </c>
      <c r="AK17">
        <v>48.31</v>
      </c>
      <c r="AL17">
        <v>0</v>
      </c>
      <c r="AM17">
        <v>150</v>
      </c>
    </row>
    <row r="18" spans="1:39">
      <c r="A18" t="s">
        <v>247</v>
      </c>
      <c r="G18" t="s">
        <v>60</v>
      </c>
      <c r="H18" s="73">
        <v>145.36000000000001</v>
      </c>
      <c r="I18" s="46">
        <v>0</v>
      </c>
      <c r="J18" s="46">
        <v>3.41</v>
      </c>
      <c r="K18" s="46">
        <v>0</v>
      </c>
      <c r="L18" s="46">
        <v>1.93</v>
      </c>
      <c r="M18" s="74">
        <v>0</v>
      </c>
      <c r="N18" s="73">
        <v>136.53</v>
      </c>
      <c r="O18" s="46">
        <v>267.08</v>
      </c>
      <c r="P18" s="46">
        <v>0</v>
      </c>
      <c r="Q18" s="46">
        <v>0</v>
      </c>
      <c r="R18" s="46">
        <v>0</v>
      </c>
      <c r="S18" s="74">
        <v>0</v>
      </c>
      <c r="W18">
        <v>1.93</v>
      </c>
      <c r="X18">
        <v>3.41</v>
      </c>
      <c r="Y18">
        <v>0.43</v>
      </c>
      <c r="Z18">
        <v>17.079999999999998</v>
      </c>
      <c r="AA18">
        <v>0</v>
      </c>
      <c r="AB18">
        <v>0</v>
      </c>
      <c r="AC18">
        <v>0</v>
      </c>
      <c r="AD18">
        <v>0</v>
      </c>
      <c r="AE18">
        <v>100</v>
      </c>
      <c r="AF18">
        <v>0</v>
      </c>
      <c r="AG18">
        <v>48.31</v>
      </c>
      <c r="AH18">
        <v>39.619999999999997</v>
      </c>
      <c r="AI18">
        <v>48.31</v>
      </c>
      <c r="AJ18">
        <v>96.91</v>
      </c>
      <c r="AK18">
        <v>48.31</v>
      </c>
      <c r="AL18">
        <v>0</v>
      </c>
      <c r="AM18">
        <v>150</v>
      </c>
    </row>
    <row r="19" spans="1:39">
      <c r="A19" t="s">
        <v>261</v>
      </c>
      <c r="G19" t="s">
        <v>61</v>
      </c>
      <c r="H19" s="73">
        <v>145.36000000000001</v>
      </c>
      <c r="I19" s="46">
        <v>0</v>
      </c>
      <c r="J19" s="46">
        <v>3.41</v>
      </c>
      <c r="K19" s="46">
        <v>0</v>
      </c>
      <c r="L19" s="46">
        <v>1.93</v>
      </c>
      <c r="M19" s="74">
        <v>0</v>
      </c>
      <c r="N19" s="73">
        <v>136.53</v>
      </c>
      <c r="O19" s="46">
        <v>267.08</v>
      </c>
      <c r="P19" s="46">
        <v>0</v>
      </c>
      <c r="Q19" s="46">
        <v>0</v>
      </c>
      <c r="R19" s="46">
        <v>0</v>
      </c>
      <c r="S19" s="74">
        <v>0</v>
      </c>
      <c r="W19">
        <v>1.93</v>
      </c>
      <c r="X19">
        <v>3.41</v>
      </c>
      <c r="Y19">
        <v>0.43</v>
      </c>
      <c r="Z19">
        <v>17.079999999999998</v>
      </c>
      <c r="AA19">
        <v>0</v>
      </c>
      <c r="AB19">
        <v>0</v>
      </c>
      <c r="AC19">
        <v>0</v>
      </c>
      <c r="AD19">
        <v>0</v>
      </c>
      <c r="AE19">
        <v>100</v>
      </c>
      <c r="AF19">
        <v>0</v>
      </c>
      <c r="AG19">
        <v>48.31</v>
      </c>
      <c r="AH19">
        <v>39.619999999999997</v>
      </c>
      <c r="AI19">
        <v>48.31</v>
      </c>
      <c r="AJ19">
        <v>96.91</v>
      </c>
      <c r="AK19">
        <v>48.31</v>
      </c>
      <c r="AL19">
        <v>0</v>
      </c>
      <c r="AM19">
        <v>150</v>
      </c>
    </row>
    <row r="20" spans="1:39">
      <c r="A20" t="s">
        <v>262</v>
      </c>
      <c r="G20" t="s">
        <v>62</v>
      </c>
      <c r="H20" s="73">
        <v>145.36000000000001</v>
      </c>
      <c r="I20" s="46">
        <v>0</v>
      </c>
      <c r="J20" s="46">
        <v>3.41</v>
      </c>
      <c r="K20" s="46">
        <v>0</v>
      </c>
      <c r="L20" s="46">
        <v>1.93</v>
      </c>
      <c r="M20" s="74">
        <v>0</v>
      </c>
      <c r="N20" s="73">
        <v>136.53</v>
      </c>
      <c r="O20" s="46">
        <v>267.08</v>
      </c>
      <c r="P20" s="46">
        <v>0</v>
      </c>
      <c r="Q20" s="46">
        <v>0</v>
      </c>
      <c r="R20" s="46">
        <v>0</v>
      </c>
      <c r="S20" s="74">
        <v>0</v>
      </c>
      <c r="W20">
        <v>1.93</v>
      </c>
      <c r="X20">
        <v>3.41</v>
      </c>
      <c r="Y20">
        <v>0.43</v>
      </c>
      <c r="Z20">
        <v>17.079999999999998</v>
      </c>
      <c r="AA20">
        <v>0</v>
      </c>
      <c r="AB20">
        <v>0</v>
      </c>
      <c r="AC20">
        <v>0</v>
      </c>
      <c r="AD20">
        <v>0</v>
      </c>
      <c r="AE20">
        <v>100</v>
      </c>
      <c r="AF20">
        <v>0</v>
      </c>
      <c r="AG20">
        <v>48.31</v>
      </c>
      <c r="AH20">
        <v>39.619999999999997</v>
      </c>
      <c r="AI20">
        <v>48.31</v>
      </c>
      <c r="AJ20">
        <v>96.91</v>
      </c>
      <c r="AK20">
        <v>48.31</v>
      </c>
      <c r="AL20">
        <v>0</v>
      </c>
      <c r="AM20">
        <v>150</v>
      </c>
    </row>
    <row r="21" spans="1:39">
      <c r="A21" t="s">
        <v>248</v>
      </c>
      <c r="G21" t="s">
        <v>63</v>
      </c>
      <c r="H21" s="73">
        <v>145.36000000000001</v>
      </c>
      <c r="I21" s="46">
        <v>0</v>
      </c>
      <c r="J21" s="46">
        <v>3.41</v>
      </c>
      <c r="K21" s="46">
        <v>0</v>
      </c>
      <c r="L21" s="46">
        <v>1.93</v>
      </c>
      <c r="M21" s="74">
        <v>0</v>
      </c>
      <c r="N21" s="73">
        <v>136.53</v>
      </c>
      <c r="O21" s="46">
        <v>267.08</v>
      </c>
      <c r="P21" s="46">
        <v>0</v>
      </c>
      <c r="Q21" s="46">
        <v>0</v>
      </c>
      <c r="R21" s="46">
        <v>0</v>
      </c>
      <c r="S21" s="74">
        <v>0</v>
      </c>
      <c r="W21">
        <v>1.93</v>
      </c>
      <c r="X21">
        <v>3.41</v>
      </c>
      <c r="Y21">
        <v>0.43</v>
      </c>
      <c r="Z21">
        <v>17.079999999999998</v>
      </c>
      <c r="AA21">
        <v>0</v>
      </c>
      <c r="AB21">
        <v>0</v>
      </c>
      <c r="AC21">
        <v>0</v>
      </c>
      <c r="AD21">
        <v>0</v>
      </c>
      <c r="AE21">
        <v>100</v>
      </c>
      <c r="AF21">
        <v>0</v>
      </c>
      <c r="AG21">
        <v>48.31</v>
      </c>
      <c r="AH21">
        <v>39.619999999999997</v>
      </c>
      <c r="AI21">
        <v>48.31</v>
      </c>
      <c r="AJ21">
        <v>96.91</v>
      </c>
      <c r="AK21">
        <v>48.31</v>
      </c>
      <c r="AL21">
        <v>0</v>
      </c>
      <c r="AM21">
        <v>150</v>
      </c>
    </row>
    <row r="22" spans="1:39">
      <c r="A22" t="s">
        <v>249</v>
      </c>
      <c r="G22" t="s">
        <v>64</v>
      </c>
      <c r="H22" s="73">
        <v>145.36000000000001</v>
      </c>
      <c r="I22" s="46">
        <v>0</v>
      </c>
      <c r="J22" s="46">
        <v>3.41</v>
      </c>
      <c r="K22" s="46">
        <v>0</v>
      </c>
      <c r="L22" s="46">
        <v>1.93</v>
      </c>
      <c r="M22" s="74">
        <v>0</v>
      </c>
      <c r="N22" s="73">
        <v>136.53</v>
      </c>
      <c r="O22" s="46">
        <v>267.08</v>
      </c>
      <c r="P22" s="46">
        <v>0</v>
      </c>
      <c r="Q22" s="46">
        <v>0</v>
      </c>
      <c r="R22" s="46">
        <v>0</v>
      </c>
      <c r="S22" s="74">
        <v>0</v>
      </c>
      <c r="W22">
        <v>1.93</v>
      </c>
      <c r="X22">
        <v>3.41</v>
      </c>
      <c r="Y22">
        <v>0.43</v>
      </c>
      <c r="Z22">
        <v>17.079999999999998</v>
      </c>
      <c r="AA22">
        <v>0</v>
      </c>
      <c r="AB22">
        <v>0</v>
      </c>
      <c r="AC22">
        <v>0</v>
      </c>
      <c r="AD22">
        <v>0</v>
      </c>
      <c r="AE22">
        <v>100</v>
      </c>
      <c r="AF22">
        <v>0</v>
      </c>
      <c r="AG22">
        <v>48.31</v>
      </c>
      <c r="AH22">
        <v>39.619999999999997</v>
      </c>
      <c r="AI22">
        <v>48.31</v>
      </c>
      <c r="AJ22">
        <v>96.91</v>
      </c>
      <c r="AK22">
        <v>48.31</v>
      </c>
      <c r="AL22">
        <v>0</v>
      </c>
      <c r="AM22">
        <v>150</v>
      </c>
    </row>
    <row r="23" spans="1:39">
      <c r="A23" t="s">
        <v>250</v>
      </c>
      <c r="G23" t="s">
        <v>65</v>
      </c>
      <c r="H23" s="73">
        <v>145.36000000000001</v>
      </c>
      <c r="I23" s="46">
        <v>0</v>
      </c>
      <c r="J23" s="46">
        <v>3.41</v>
      </c>
      <c r="K23" s="46">
        <v>0</v>
      </c>
      <c r="L23" s="46">
        <v>1.93</v>
      </c>
      <c r="M23" s="74">
        <v>0</v>
      </c>
      <c r="N23" s="73">
        <v>136.53</v>
      </c>
      <c r="O23" s="46">
        <v>267.08</v>
      </c>
      <c r="P23" s="46">
        <v>0</v>
      </c>
      <c r="Q23" s="46">
        <v>0</v>
      </c>
      <c r="R23" s="46">
        <v>0</v>
      </c>
      <c r="S23" s="74">
        <v>0</v>
      </c>
      <c r="W23">
        <v>1.93</v>
      </c>
      <c r="X23">
        <v>3.41</v>
      </c>
      <c r="Y23">
        <v>0.43</v>
      </c>
      <c r="Z23">
        <v>17.079999999999998</v>
      </c>
      <c r="AA23">
        <v>0</v>
      </c>
      <c r="AB23">
        <v>0</v>
      </c>
      <c r="AC23">
        <v>0</v>
      </c>
      <c r="AD23">
        <v>0</v>
      </c>
      <c r="AE23">
        <v>100</v>
      </c>
      <c r="AF23">
        <v>0</v>
      </c>
      <c r="AG23">
        <v>48.31</v>
      </c>
      <c r="AH23">
        <v>39.619999999999997</v>
      </c>
      <c r="AI23">
        <v>48.31</v>
      </c>
      <c r="AJ23">
        <v>96.91</v>
      </c>
      <c r="AK23">
        <v>48.31</v>
      </c>
      <c r="AL23">
        <v>0</v>
      </c>
      <c r="AM23">
        <v>150</v>
      </c>
    </row>
    <row r="24" spans="1:39">
      <c r="A24" t="s">
        <v>251</v>
      </c>
      <c r="G24" t="s">
        <v>66</v>
      </c>
      <c r="H24" s="73">
        <v>145.36000000000001</v>
      </c>
      <c r="I24" s="46">
        <v>0</v>
      </c>
      <c r="J24" s="46">
        <v>3.41</v>
      </c>
      <c r="K24" s="46">
        <v>0</v>
      </c>
      <c r="L24" s="46">
        <v>1.93</v>
      </c>
      <c r="M24" s="74">
        <v>0</v>
      </c>
      <c r="N24" s="73">
        <v>136.53</v>
      </c>
      <c r="O24" s="46">
        <v>267.08</v>
      </c>
      <c r="P24" s="46">
        <v>0</v>
      </c>
      <c r="Q24" s="46">
        <v>0</v>
      </c>
      <c r="R24" s="46">
        <v>0</v>
      </c>
      <c r="S24" s="74">
        <v>0</v>
      </c>
      <c r="W24">
        <v>1.93</v>
      </c>
      <c r="X24">
        <v>3.41</v>
      </c>
      <c r="Y24">
        <v>0.43</v>
      </c>
      <c r="Z24">
        <v>17.079999999999998</v>
      </c>
      <c r="AA24">
        <v>0</v>
      </c>
      <c r="AB24">
        <v>0</v>
      </c>
      <c r="AC24">
        <v>0</v>
      </c>
      <c r="AD24">
        <v>0</v>
      </c>
      <c r="AE24">
        <v>100</v>
      </c>
      <c r="AF24">
        <v>0</v>
      </c>
      <c r="AG24">
        <v>48.31</v>
      </c>
      <c r="AH24">
        <v>39.619999999999997</v>
      </c>
      <c r="AI24">
        <v>48.31</v>
      </c>
      <c r="AJ24">
        <v>96.91</v>
      </c>
      <c r="AK24">
        <v>48.31</v>
      </c>
      <c r="AL24">
        <v>0</v>
      </c>
      <c r="AM24">
        <v>150</v>
      </c>
    </row>
    <row r="25" spans="1:39">
      <c r="A25" t="s">
        <v>252</v>
      </c>
      <c r="G25" t="s">
        <v>67</v>
      </c>
      <c r="H25" s="73">
        <v>145.36000000000001</v>
      </c>
      <c r="I25" s="46">
        <v>0</v>
      </c>
      <c r="J25" s="46">
        <v>3.41</v>
      </c>
      <c r="K25" s="46">
        <v>0</v>
      </c>
      <c r="L25" s="46">
        <v>1.93</v>
      </c>
      <c r="M25" s="74">
        <v>0</v>
      </c>
      <c r="N25" s="73">
        <v>136.53</v>
      </c>
      <c r="O25" s="46">
        <v>267.08</v>
      </c>
      <c r="P25" s="46">
        <v>0</v>
      </c>
      <c r="Q25" s="46">
        <v>0</v>
      </c>
      <c r="R25" s="46">
        <v>0</v>
      </c>
      <c r="S25" s="74">
        <v>0</v>
      </c>
      <c r="W25">
        <v>1.93</v>
      </c>
      <c r="X25">
        <v>3.41</v>
      </c>
      <c r="Y25">
        <v>0.43</v>
      </c>
      <c r="Z25">
        <v>17.079999999999998</v>
      </c>
      <c r="AA25">
        <v>0</v>
      </c>
      <c r="AB25">
        <v>0</v>
      </c>
      <c r="AC25">
        <v>0</v>
      </c>
      <c r="AD25">
        <v>0</v>
      </c>
      <c r="AE25">
        <v>100</v>
      </c>
      <c r="AF25">
        <v>0</v>
      </c>
      <c r="AG25">
        <v>48.31</v>
      </c>
      <c r="AH25">
        <v>39.619999999999997</v>
      </c>
      <c r="AI25">
        <v>48.31</v>
      </c>
      <c r="AJ25">
        <v>96.91</v>
      </c>
      <c r="AK25">
        <v>48.31</v>
      </c>
      <c r="AL25">
        <v>0</v>
      </c>
      <c r="AM25">
        <v>150</v>
      </c>
    </row>
    <row r="26" spans="1:39">
      <c r="A26" t="s">
        <v>253</v>
      </c>
      <c r="G26" t="s">
        <v>68</v>
      </c>
      <c r="H26" s="73">
        <v>145.36000000000001</v>
      </c>
      <c r="I26" s="46">
        <v>0</v>
      </c>
      <c r="J26" s="46">
        <v>3.41</v>
      </c>
      <c r="K26" s="46">
        <v>0</v>
      </c>
      <c r="L26" s="46">
        <v>1.93</v>
      </c>
      <c r="M26" s="74">
        <v>0</v>
      </c>
      <c r="N26" s="73">
        <v>136.53</v>
      </c>
      <c r="O26" s="46">
        <v>267.08</v>
      </c>
      <c r="P26" s="46">
        <v>0</v>
      </c>
      <c r="Q26" s="46">
        <v>0</v>
      </c>
      <c r="R26" s="46">
        <v>0</v>
      </c>
      <c r="S26" s="74">
        <v>0</v>
      </c>
      <c r="W26">
        <v>1.93</v>
      </c>
      <c r="X26">
        <v>3.41</v>
      </c>
      <c r="Y26">
        <v>0.43</v>
      </c>
      <c r="Z26">
        <v>17.079999999999998</v>
      </c>
      <c r="AA26">
        <v>0</v>
      </c>
      <c r="AB26">
        <v>0</v>
      </c>
      <c r="AC26">
        <v>0</v>
      </c>
      <c r="AD26">
        <v>0</v>
      </c>
      <c r="AE26">
        <v>100</v>
      </c>
      <c r="AF26">
        <v>0</v>
      </c>
      <c r="AG26">
        <v>48.31</v>
      </c>
      <c r="AH26">
        <v>39.619999999999997</v>
      </c>
      <c r="AI26">
        <v>48.31</v>
      </c>
      <c r="AJ26">
        <v>96.91</v>
      </c>
      <c r="AK26">
        <v>48.31</v>
      </c>
      <c r="AL26">
        <v>0</v>
      </c>
      <c r="AM26">
        <v>150</v>
      </c>
    </row>
    <row r="27" spans="1:39">
      <c r="A27" t="s">
        <v>254</v>
      </c>
      <c r="G27" t="s">
        <v>69</v>
      </c>
      <c r="H27" s="73">
        <v>145.36000000000001</v>
      </c>
      <c r="I27" s="46">
        <v>0</v>
      </c>
      <c r="J27" s="46">
        <v>3.41</v>
      </c>
      <c r="K27" s="46">
        <v>0</v>
      </c>
      <c r="L27" s="46">
        <v>1.93</v>
      </c>
      <c r="M27" s="74">
        <v>0</v>
      </c>
      <c r="N27" s="73">
        <v>231.68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1.93</v>
      </c>
      <c r="X27">
        <v>3.41</v>
      </c>
      <c r="Y27">
        <v>0.43</v>
      </c>
      <c r="Z27">
        <v>0</v>
      </c>
      <c r="AA27">
        <v>100</v>
      </c>
      <c r="AB27">
        <v>0</v>
      </c>
      <c r="AC27">
        <v>100</v>
      </c>
      <c r="AD27">
        <v>0</v>
      </c>
      <c r="AE27">
        <v>0</v>
      </c>
      <c r="AF27">
        <v>0</v>
      </c>
      <c r="AG27">
        <v>48.31</v>
      </c>
      <c r="AH27">
        <v>0</v>
      </c>
      <c r="AI27">
        <v>48.31</v>
      </c>
      <c r="AJ27">
        <v>231.68</v>
      </c>
      <c r="AK27">
        <v>48.31</v>
      </c>
      <c r="AL27">
        <v>0</v>
      </c>
      <c r="AM27">
        <v>150</v>
      </c>
    </row>
    <row r="28" spans="1:39">
      <c r="A28" t="s">
        <v>255</v>
      </c>
      <c r="G28" t="s">
        <v>70</v>
      </c>
      <c r="H28" s="73">
        <v>145.36000000000001</v>
      </c>
      <c r="I28" s="46">
        <v>0</v>
      </c>
      <c r="J28" s="46">
        <v>3.41</v>
      </c>
      <c r="K28" s="46">
        <v>0</v>
      </c>
      <c r="L28" s="46">
        <v>1.93</v>
      </c>
      <c r="M28" s="74">
        <v>0</v>
      </c>
      <c r="N28" s="73">
        <v>231.68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1.93</v>
      </c>
      <c r="X28">
        <v>3.41</v>
      </c>
      <c r="Y28">
        <v>0.43</v>
      </c>
      <c r="Z28">
        <v>0</v>
      </c>
      <c r="AA28">
        <v>100</v>
      </c>
      <c r="AB28">
        <v>0</v>
      </c>
      <c r="AC28">
        <v>100</v>
      </c>
      <c r="AD28">
        <v>0</v>
      </c>
      <c r="AE28">
        <v>0</v>
      </c>
      <c r="AF28">
        <v>0</v>
      </c>
      <c r="AG28">
        <v>48.31</v>
      </c>
      <c r="AH28">
        <v>0</v>
      </c>
      <c r="AI28">
        <v>48.31</v>
      </c>
      <c r="AJ28">
        <v>231.68</v>
      </c>
      <c r="AK28">
        <v>48.31</v>
      </c>
      <c r="AL28">
        <v>0</v>
      </c>
      <c r="AM28">
        <v>150</v>
      </c>
    </row>
    <row r="29" spans="1:39">
      <c r="A29" t="s">
        <v>263</v>
      </c>
      <c r="G29" t="s">
        <v>71</v>
      </c>
      <c r="H29" s="73">
        <v>145.36000000000001</v>
      </c>
      <c r="I29" s="46">
        <v>0</v>
      </c>
      <c r="J29" s="46">
        <v>3.41</v>
      </c>
      <c r="K29" s="46">
        <v>0</v>
      </c>
      <c r="L29" s="46">
        <v>1.93</v>
      </c>
      <c r="M29" s="74">
        <v>0</v>
      </c>
      <c r="N29" s="73">
        <v>231.68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1.93</v>
      </c>
      <c r="X29">
        <v>3.41</v>
      </c>
      <c r="Y29">
        <v>0.43</v>
      </c>
      <c r="Z29">
        <v>0</v>
      </c>
      <c r="AA29">
        <v>100</v>
      </c>
      <c r="AB29">
        <v>0</v>
      </c>
      <c r="AC29">
        <v>100</v>
      </c>
      <c r="AD29">
        <v>0</v>
      </c>
      <c r="AE29">
        <v>0</v>
      </c>
      <c r="AF29">
        <v>0</v>
      </c>
      <c r="AG29">
        <v>48.31</v>
      </c>
      <c r="AH29">
        <v>0</v>
      </c>
      <c r="AI29">
        <v>48.31</v>
      </c>
      <c r="AJ29">
        <v>231.68</v>
      </c>
      <c r="AK29">
        <v>48.31</v>
      </c>
      <c r="AL29">
        <v>0</v>
      </c>
      <c r="AM29">
        <v>150</v>
      </c>
    </row>
    <row r="30" spans="1:39">
      <c r="A30" t="s">
        <v>264</v>
      </c>
      <c r="G30" t="s">
        <v>72</v>
      </c>
      <c r="H30" s="73">
        <v>145.36000000000001</v>
      </c>
      <c r="I30" s="46">
        <v>0</v>
      </c>
      <c r="J30" s="46">
        <v>3.41</v>
      </c>
      <c r="K30" s="46">
        <v>0</v>
      </c>
      <c r="L30" s="46">
        <v>1.93</v>
      </c>
      <c r="M30" s="74">
        <v>0</v>
      </c>
      <c r="N30" s="73">
        <v>231.68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1.93</v>
      </c>
      <c r="X30">
        <v>3.41</v>
      </c>
      <c r="Y30">
        <v>0.43</v>
      </c>
      <c r="Z30">
        <v>0</v>
      </c>
      <c r="AA30">
        <v>100</v>
      </c>
      <c r="AB30">
        <v>0</v>
      </c>
      <c r="AC30">
        <v>100</v>
      </c>
      <c r="AD30">
        <v>0</v>
      </c>
      <c r="AE30">
        <v>0</v>
      </c>
      <c r="AF30">
        <v>0</v>
      </c>
      <c r="AG30">
        <v>48.31</v>
      </c>
      <c r="AH30">
        <v>0</v>
      </c>
      <c r="AI30">
        <v>48.31</v>
      </c>
      <c r="AJ30">
        <v>231.68</v>
      </c>
      <c r="AK30">
        <v>48.31</v>
      </c>
      <c r="AL30">
        <v>0</v>
      </c>
      <c r="AM30">
        <v>150</v>
      </c>
    </row>
    <row r="31" spans="1:39">
      <c r="A31" t="s">
        <v>274</v>
      </c>
      <c r="G31" t="s">
        <v>73</v>
      </c>
      <c r="H31" s="73">
        <v>145.51</v>
      </c>
      <c r="I31" s="46">
        <v>0</v>
      </c>
      <c r="J31" s="46">
        <v>3.32</v>
      </c>
      <c r="K31" s="46">
        <v>0</v>
      </c>
      <c r="L31" s="46">
        <v>1.93</v>
      </c>
      <c r="M31" s="74">
        <v>0</v>
      </c>
      <c r="N31" s="73">
        <v>231.68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1.93</v>
      </c>
      <c r="X31">
        <v>3.32</v>
      </c>
      <c r="Y31">
        <v>0.57999999999999996</v>
      </c>
      <c r="Z31">
        <v>0</v>
      </c>
      <c r="AA31">
        <v>100</v>
      </c>
      <c r="AB31">
        <v>0</v>
      </c>
      <c r="AC31">
        <v>100</v>
      </c>
      <c r="AD31">
        <v>0</v>
      </c>
      <c r="AE31">
        <v>0</v>
      </c>
      <c r="AF31">
        <v>0</v>
      </c>
      <c r="AG31">
        <v>48.31</v>
      </c>
      <c r="AH31">
        <v>0</v>
      </c>
      <c r="AI31">
        <v>48.31</v>
      </c>
      <c r="AJ31">
        <v>231.68</v>
      </c>
      <c r="AK31">
        <v>48.31</v>
      </c>
      <c r="AL31">
        <v>0</v>
      </c>
      <c r="AM31">
        <v>150</v>
      </c>
    </row>
    <row r="32" spans="1:39">
      <c r="A32" t="s">
        <v>275</v>
      </c>
      <c r="G32" t="s">
        <v>74</v>
      </c>
      <c r="H32" s="73">
        <v>145.51</v>
      </c>
      <c r="I32" s="46">
        <v>0</v>
      </c>
      <c r="J32" s="46">
        <v>3.32</v>
      </c>
      <c r="K32" s="46">
        <v>0</v>
      </c>
      <c r="L32" s="46">
        <v>2.29</v>
      </c>
      <c r="M32" s="74">
        <v>0</v>
      </c>
      <c r="N32" s="73">
        <v>231.68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1.93</v>
      </c>
      <c r="X32">
        <v>3.32</v>
      </c>
      <c r="Y32">
        <v>0.57999999999999996</v>
      </c>
      <c r="Z32">
        <v>0</v>
      </c>
      <c r="AA32">
        <v>100</v>
      </c>
      <c r="AB32">
        <v>0</v>
      </c>
      <c r="AC32">
        <v>100</v>
      </c>
      <c r="AD32">
        <v>0</v>
      </c>
      <c r="AE32">
        <v>0</v>
      </c>
      <c r="AF32">
        <v>0.36</v>
      </c>
      <c r="AG32">
        <v>48.31</v>
      </c>
      <c r="AH32">
        <v>0</v>
      </c>
      <c r="AI32">
        <v>48.31</v>
      </c>
      <c r="AJ32">
        <v>231.68</v>
      </c>
      <c r="AK32">
        <v>48.31</v>
      </c>
      <c r="AL32">
        <v>0</v>
      </c>
      <c r="AM32">
        <v>150</v>
      </c>
    </row>
    <row r="33" spans="1:39">
      <c r="A33" t="s">
        <v>276</v>
      </c>
      <c r="G33" t="s">
        <v>75</v>
      </c>
      <c r="H33" s="73">
        <v>145.51</v>
      </c>
      <c r="I33" s="46">
        <v>0</v>
      </c>
      <c r="J33" s="46">
        <v>3.32</v>
      </c>
      <c r="K33" s="46">
        <v>0</v>
      </c>
      <c r="L33" s="46">
        <v>2.71</v>
      </c>
      <c r="M33" s="74">
        <v>0</v>
      </c>
      <c r="N33" s="73">
        <v>231.68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1.93</v>
      </c>
      <c r="X33">
        <v>3.32</v>
      </c>
      <c r="Y33">
        <v>0.57999999999999996</v>
      </c>
      <c r="Z33">
        <v>0</v>
      </c>
      <c r="AA33">
        <v>100</v>
      </c>
      <c r="AB33">
        <v>0</v>
      </c>
      <c r="AC33">
        <v>100</v>
      </c>
      <c r="AD33">
        <v>0</v>
      </c>
      <c r="AE33">
        <v>0</v>
      </c>
      <c r="AF33">
        <v>0.78</v>
      </c>
      <c r="AG33">
        <v>48.31</v>
      </c>
      <c r="AH33">
        <v>0</v>
      </c>
      <c r="AI33">
        <v>48.31</v>
      </c>
      <c r="AJ33">
        <v>231.68</v>
      </c>
      <c r="AK33">
        <v>48.31</v>
      </c>
      <c r="AL33">
        <v>0</v>
      </c>
      <c r="AM33">
        <v>150</v>
      </c>
    </row>
    <row r="34" spans="1:39">
      <c r="A34" t="s">
        <v>277</v>
      </c>
      <c r="G34" t="s">
        <v>76</v>
      </c>
      <c r="H34" s="73">
        <v>145.51</v>
      </c>
      <c r="I34" s="46">
        <v>0</v>
      </c>
      <c r="J34" s="46">
        <v>3.32</v>
      </c>
      <c r="K34" s="46">
        <v>0</v>
      </c>
      <c r="L34" s="46">
        <v>3.05</v>
      </c>
      <c r="M34" s="74">
        <v>0</v>
      </c>
      <c r="N34" s="73">
        <v>231.68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1.93</v>
      </c>
      <c r="X34">
        <v>3.32</v>
      </c>
      <c r="Y34">
        <v>0.57999999999999996</v>
      </c>
      <c r="Z34">
        <v>0</v>
      </c>
      <c r="AA34">
        <v>100</v>
      </c>
      <c r="AB34">
        <v>0</v>
      </c>
      <c r="AC34">
        <v>100</v>
      </c>
      <c r="AD34">
        <v>0</v>
      </c>
      <c r="AE34">
        <v>0</v>
      </c>
      <c r="AF34">
        <v>1.1200000000000001</v>
      </c>
      <c r="AG34">
        <v>48.31</v>
      </c>
      <c r="AH34">
        <v>0</v>
      </c>
      <c r="AI34">
        <v>48.31</v>
      </c>
      <c r="AJ34">
        <v>231.68</v>
      </c>
      <c r="AK34">
        <v>48.31</v>
      </c>
      <c r="AL34">
        <v>0</v>
      </c>
      <c r="AM34">
        <v>150</v>
      </c>
    </row>
    <row r="35" spans="1:39">
      <c r="A35" t="s">
        <v>279</v>
      </c>
      <c r="G35" t="s">
        <v>77</v>
      </c>
      <c r="H35" s="73">
        <v>145.9</v>
      </c>
      <c r="I35" s="46">
        <v>0</v>
      </c>
      <c r="J35" s="46">
        <v>3.32</v>
      </c>
      <c r="K35" s="46">
        <v>0</v>
      </c>
      <c r="L35" s="46">
        <v>3.37</v>
      </c>
      <c r="M35" s="74">
        <v>0</v>
      </c>
      <c r="N35" s="73">
        <v>231.68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1.93</v>
      </c>
      <c r="X35">
        <v>3.32</v>
      </c>
      <c r="Y35">
        <v>0.97</v>
      </c>
      <c r="Z35">
        <v>0</v>
      </c>
      <c r="AA35">
        <v>50</v>
      </c>
      <c r="AB35">
        <v>0</v>
      </c>
      <c r="AC35">
        <v>100</v>
      </c>
      <c r="AD35">
        <v>0</v>
      </c>
      <c r="AE35">
        <v>0</v>
      </c>
      <c r="AF35">
        <v>1.44</v>
      </c>
      <c r="AG35">
        <v>48.31</v>
      </c>
      <c r="AH35">
        <v>0</v>
      </c>
      <c r="AI35">
        <v>48.31</v>
      </c>
      <c r="AJ35">
        <v>231.68</v>
      </c>
      <c r="AK35">
        <v>48.31</v>
      </c>
      <c r="AL35">
        <v>0</v>
      </c>
      <c r="AM35">
        <v>150</v>
      </c>
    </row>
    <row r="36" spans="1:39">
      <c r="A36" t="s">
        <v>309</v>
      </c>
      <c r="G36" t="s">
        <v>78</v>
      </c>
      <c r="H36" s="73">
        <v>145.9</v>
      </c>
      <c r="I36" s="46">
        <v>0</v>
      </c>
      <c r="J36" s="46">
        <v>3.32</v>
      </c>
      <c r="K36" s="46">
        <v>0</v>
      </c>
      <c r="L36" s="46">
        <v>4.17</v>
      </c>
      <c r="M36" s="74">
        <v>0</v>
      </c>
      <c r="N36" s="73">
        <v>231.68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1.93</v>
      </c>
      <c r="X36">
        <v>3.32</v>
      </c>
      <c r="Y36">
        <v>0.97</v>
      </c>
      <c r="Z36">
        <v>0</v>
      </c>
      <c r="AA36">
        <v>50</v>
      </c>
      <c r="AB36">
        <v>0</v>
      </c>
      <c r="AC36">
        <v>100</v>
      </c>
      <c r="AD36">
        <v>0</v>
      </c>
      <c r="AE36">
        <v>0</v>
      </c>
      <c r="AF36">
        <v>2.2400000000000002</v>
      </c>
      <c r="AG36">
        <v>48.31</v>
      </c>
      <c r="AH36">
        <v>0</v>
      </c>
      <c r="AI36">
        <v>48.31</v>
      </c>
      <c r="AJ36">
        <v>231.68</v>
      </c>
      <c r="AK36">
        <v>48.31</v>
      </c>
      <c r="AL36">
        <v>0</v>
      </c>
      <c r="AM36">
        <v>150</v>
      </c>
    </row>
    <row r="37" spans="1:39">
      <c r="A37" t="s">
        <v>310</v>
      </c>
      <c r="G37" t="s">
        <v>79</v>
      </c>
      <c r="H37" s="73">
        <v>145.9</v>
      </c>
      <c r="I37" s="46">
        <v>0</v>
      </c>
      <c r="J37" s="46">
        <v>3.32</v>
      </c>
      <c r="K37" s="46">
        <v>0</v>
      </c>
      <c r="L37" s="46">
        <v>4.8099999999999996</v>
      </c>
      <c r="M37" s="74">
        <v>0</v>
      </c>
      <c r="N37" s="73">
        <v>231.68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1.93</v>
      </c>
      <c r="X37">
        <v>3.32</v>
      </c>
      <c r="Y37">
        <v>0.97</v>
      </c>
      <c r="Z37">
        <v>0</v>
      </c>
      <c r="AA37">
        <v>50</v>
      </c>
      <c r="AB37">
        <v>0</v>
      </c>
      <c r="AC37">
        <v>100</v>
      </c>
      <c r="AD37">
        <v>0</v>
      </c>
      <c r="AE37">
        <v>0</v>
      </c>
      <c r="AF37">
        <v>2.88</v>
      </c>
      <c r="AG37">
        <v>48.31</v>
      </c>
      <c r="AH37">
        <v>0</v>
      </c>
      <c r="AI37">
        <v>48.31</v>
      </c>
      <c r="AJ37">
        <v>231.68</v>
      </c>
      <c r="AK37">
        <v>48.31</v>
      </c>
      <c r="AL37">
        <v>0</v>
      </c>
      <c r="AM37">
        <v>150</v>
      </c>
    </row>
    <row r="38" spans="1:39">
      <c r="A38" t="s">
        <v>311</v>
      </c>
      <c r="G38" t="s">
        <v>80</v>
      </c>
      <c r="H38" s="73">
        <v>145.9</v>
      </c>
      <c r="I38" s="46">
        <v>0</v>
      </c>
      <c r="J38" s="46">
        <v>3.32</v>
      </c>
      <c r="K38" s="46">
        <v>0</v>
      </c>
      <c r="L38" s="46">
        <v>4.8099999999999996</v>
      </c>
      <c r="M38" s="74">
        <v>0</v>
      </c>
      <c r="N38" s="73">
        <v>231.68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1.93</v>
      </c>
      <c r="X38">
        <v>3.32</v>
      </c>
      <c r="Y38">
        <v>0.97</v>
      </c>
      <c r="Z38">
        <v>0</v>
      </c>
      <c r="AA38">
        <v>50</v>
      </c>
      <c r="AB38">
        <v>0</v>
      </c>
      <c r="AC38">
        <v>100</v>
      </c>
      <c r="AD38">
        <v>0</v>
      </c>
      <c r="AE38">
        <v>0</v>
      </c>
      <c r="AF38">
        <v>2.88</v>
      </c>
      <c r="AG38">
        <v>48.31</v>
      </c>
      <c r="AH38">
        <v>0</v>
      </c>
      <c r="AI38">
        <v>48.31</v>
      </c>
      <c r="AJ38">
        <v>231.68</v>
      </c>
      <c r="AK38">
        <v>48.31</v>
      </c>
      <c r="AL38">
        <v>0</v>
      </c>
      <c r="AM38">
        <v>150</v>
      </c>
    </row>
    <row r="39" spans="1:39">
      <c r="A39" t="s">
        <v>312</v>
      </c>
      <c r="G39" t="s">
        <v>81</v>
      </c>
      <c r="H39" s="73">
        <v>145.9</v>
      </c>
      <c r="I39" s="46">
        <v>0</v>
      </c>
      <c r="J39" s="46">
        <v>3.32</v>
      </c>
      <c r="K39" s="46">
        <v>0</v>
      </c>
      <c r="L39" s="46">
        <v>4.42</v>
      </c>
      <c r="M39" s="74">
        <v>0</v>
      </c>
      <c r="N39" s="73">
        <v>231.68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1.93</v>
      </c>
      <c r="X39">
        <v>3.32</v>
      </c>
      <c r="Y39">
        <v>0.97</v>
      </c>
      <c r="Z39">
        <v>0</v>
      </c>
      <c r="AA39">
        <v>50</v>
      </c>
      <c r="AB39">
        <v>0</v>
      </c>
      <c r="AC39">
        <v>100</v>
      </c>
      <c r="AD39">
        <v>0</v>
      </c>
      <c r="AE39">
        <v>0</v>
      </c>
      <c r="AF39">
        <v>2.4900000000000002</v>
      </c>
      <c r="AG39">
        <v>48.31</v>
      </c>
      <c r="AH39">
        <v>0</v>
      </c>
      <c r="AI39">
        <v>48.31</v>
      </c>
      <c r="AJ39">
        <v>231.68</v>
      </c>
      <c r="AK39">
        <v>48.31</v>
      </c>
      <c r="AL39">
        <v>0</v>
      </c>
      <c r="AM39">
        <v>150</v>
      </c>
    </row>
    <row r="40" spans="1:39">
      <c r="A40" t="s">
        <v>329</v>
      </c>
      <c r="G40" t="s">
        <v>82</v>
      </c>
      <c r="H40" s="73">
        <v>145.9</v>
      </c>
      <c r="I40" s="46">
        <v>0</v>
      </c>
      <c r="J40" s="46">
        <v>3.32</v>
      </c>
      <c r="K40" s="46">
        <v>0</v>
      </c>
      <c r="L40" s="46">
        <v>4.33</v>
      </c>
      <c r="M40" s="74">
        <v>0</v>
      </c>
      <c r="N40" s="73">
        <v>231.68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1.93</v>
      </c>
      <c r="X40">
        <v>3.32</v>
      </c>
      <c r="Y40">
        <v>0.97</v>
      </c>
      <c r="Z40">
        <v>0</v>
      </c>
      <c r="AA40">
        <v>50</v>
      </c>
      <c r="AB40">
        <v>0</v>
      </c>
      <c r="AC40">
        <v>100</v>
      </c>
      <c r="AD40">
        <v>0</v>
      </c>
      <c r="AE40">
        <v>0</v>
      </c>
      <c r="AF40">
        <v>2.4</v>
      </c>
      <c r="AG40">
        <v>48.31</v>
      </c>
      <c r="AH40">
        <v>0</v>
      </c>
      <c r="AI40">
        <v>48.31</v>
      </c>
      <c r="AJ40">
        <v>231.68</v>
      </c>
      <c r="AK40">
        <v>48.31</v>
      </c>
      <c r="AL40">
        <v>0</v>
      </c>
      <c r="AM40">
        <v>150</v>
      </c>
    </row>
    <row r="41" spans="1:39">
      <c r="A41" t="s">
        <v>330</v>
      </c>
      <c r="G41" t="s">
        <v>83</v>
      </c>
      <c r="H41" s="73">
        <v>145.9</v>
      </c>
      <c r="I41" s="46">
        <v>0</v>
      </c>
      <c r="J41" s="46">
        <v>3.32</v>
      </c>
      <c r="K41" s="46">
        <v>0</v>
      </c>
      <c r="L41" s="46">
        <v>4.21</v>
      </c>
      <c r="M41" s="74">
        <v>0</v>
      </c>
      <c r="N41" s="73">
        <v>231.68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1.93</v>
      </c>
      <c r="X41">
        <v>3.32</v>
      </c>
      <c r="Y41">
        <v>0.97</v>
      </c>
      <c r="Z41">
        <v>0</v>
      </c>
      <c r="AA41">
        <v>50</v>
      </c>
      <c r="AB41">
        <v>0</v>
      </c>
      <c r="AC41">
        <v>100</v>
      </c>
      <c r="AD41">
        <v>0</v>
      </c>
      <c r="AE41">
        <v>0</v>
      </c>
      <c r="AF41">
        <v>2.2799999999999998</v>
      </c>
      <c r="AG41">
        <v>48.31</v>
      </c>
      <c r="AH41">
        <v>0</v>
      </c>
      <c r="AI41">
        <v>48.31</v>
      </c>
      <c r="AJ41">
        <v>231.68</v>
      </c>
      <c r="AK41">
        <v>48.31</v>
      </c>
      <c r="AL41">
        <v>0</v>
      </c>
      <c r="AM41">
        <v>150</v>
      </c>
    </row>
    <row r="42" spans="1:39">
      <c r="A42" t="s">
        <v>331</v>
      </c>
      <c r="G42" t="s">
        <v>84</v>
      </c>
      <c r="H42" s="73">
        <v>145.9</v>
      </c>
      <c r="I42" s="46">
        <v>0</v>
      </c>
      <c r="J42" s="46">
        <v>3.32</v>
      </c>
      <c r="K42" s="46">
        <v>0</v>
      </c>
      <c r="L42" s="46">
        <v>7.1999999999999993</v>
      </c>
      <c r="M42" s="74">
        <v>0</v>
      </c>
      <c r="N42" s="73">
        <v>231.68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1.93</v>
      </c>
      <c r="X42">
        <v>3.32</v>
      </c>
      <c r="Y42">
        <v>0.97</v>
      </c>
      <c r="Z42">
        <v>0</v>
      </c>
      <c r="AA42">
        <v>50</v>
      </c>
      <c r="AB42">
        <v>0</v>
      </c>
      <c r="AC42">
        <v>100</v>
      </c>
      <c r="AD42">
        <v>0</v>
      </c>
      <c r="AE42">
        <v>0</v>
      </c>
      <c r="AF42">
        <v>5.27</v>
      </c>
      <c r="AG42">
        <v>48.31</v>
      </c>
      <c r="AH42">
        <v>0</v>
      </c>
      <c r="AI42">
        <v>48.31</v>
      </c>
      <c r="AJ42">
        <v>231.68</v>
      </c>
      <c r="AK42">
        <v>48.31</v>
      </c>
      <c r="AL42">
        <v>0</v>
      </c>
      <c r="AM42">
        <v>150</v>
      </c>
    </row>
    <row r="43" spans="1:39">
      <c r="A43" t="s">
        <v>337</v>
      </c>
      <c r="G43" t="s">
        <v>85</v>
      </c>
      <c r="H43" s="73">
        <v>145.9</v>
      </c>
      <c r="I43" s="46">
        <v>0</v>
      </c>
      <c r="J43" s="46">
        <v>3.32</v>
      </c>
      <c r="K43" s="46">
        <v>0</v>
      </c>
      <c r="L43" s="46">
        <v>7.27</v>
      </c>
      <c r="M43" s="74">
        <v>0</v>
      </c>
      <c r="N43" s="73">
        <v>231.68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1.93</v>
      </c>
      <c r="X43">
        <v>3.32</v>
      </c>
      <c r="Y43">
        <v>0.97</v>
      </c>
      <c r="Z43">
        <v>0</v>
      </c>
      <c r="AA43">
        <v>50</v>
      </c>
      <c r="AB43">
        <v>0</v>
      </c>
      <c r="AC43">
        <v>100</v>
      </c>
      <c r="AD43">
        <v>0</v>
      </c>
      <c r="AE43">
        <v>0</v>
      </c>
      <c r="AF43">
        <v>5.34</v>
      </c>
      <c r="AG43">
        <v>48.31</v>
      </c>
      <c r="AH43">
        <v>0</v>
      </c>
      <c r="AI43">
        <v>48.31</v>
      </c>
      <c r="AJ43">
        <v>231.68</v>
      </c>
      <c r="AK43">
        <v>48.31</v>
      </c>
      <c r="AL43">
        <v>0</v>
      </c>
      <c r="AM43">
        <v>150</v>
      </c>
    </row>
    <row r="44" spans="1:39">
      <c r="A44" t="s">
        <v>339</v>
      </c>
      <c r="G44" t="s">
        <v>86</v>
      </c>
      <c r="H44" s="73">
        <v>145.9</v>
      </c>
      <c r="I44" s="46">
        <v>0</v>
      </c>
      <c r="J44" s="46">
        <v>3.32</v>
      </c>
      <c r="K44" s="46">
        <v>0</v>
      </c>
      <c r="L44" s="46">
        <v>6.66</v>
      </c>
      <c r="M44" s="74">
        <v>0</v>
      </c>
      <c r="N44" s="73">
        <v>231.68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1.93</v>
      </c>
      <c r="X44">
        <v>3.32</v>
      </c>
      <c r="Y44">
        <v>0.97</v>
      </c>
      <c r="Z44">
        <v>0</v>
      </c>
      <c r="AA44">
        <v>50</v>
      </c>
      <c r="AB44">
        <v>0</v>
      </c>
      <c r="AC44">
        <v>100</v>
      </c>
      <c r="AD44">
        <v>0</v>
      </c>
      <c r="AE44">
        <v>0</v>
      </c>
      <c r="AF44">
        <v>4.7300000000000004</v>
      </c>
      <c r="AG44">
        <v>48.31</v>
      </c>
      <c r="AH44">
        <v>0</v>
      </c>
      <c r="AI44">
        <v>48.31</v>
      </c>
      <c r="AJ44">
        <v>231.68</v>
      </c>
      <c r="AK44">
        <v>48.31</v>
      </c>
      <c r="AL44">
        <v>0</v>
      </c>
      <c r="AM44">
        <v>150</v>
      </c>
    </row>
    <row r="45" spans="1:39">
      <c r="A45" t="s">
        <v>358</v>
      </c>
      <c r="G45" t="s">
        <v>87</v>
      </c>
      <c r="H45" s="73">
        <v>145.9</v>
      </c>
      <c r="I45" s="46">
        <v>0</v>
      </c>
      <c r="J45" s="46">
        <v>3.32</v>
      </c>
      <c r="K45" s="46">
        <v>0</v>
      </c>
      <c r="L45" s="46">
        <v>7.75</v>
      </c>
      <c r="M45" s="74">
        <v>0</v>
      </c>
      <c r="N45" s="73">
        <v>231.68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1.93</v>
      </c>
      <c r="X45">
        <v>3.32</v>
      </c>
      <c r="Y45">
        <v>0.97</v>
      </c>
      <c r="Z45">
        <v>0</v>
      </c>
      <c r="AA45">
        <v>50</v>
      </c>
      <c r="AB45">
        <v>0</v>
      </c>
      <c r="AC45">
        <v>100</v>
      </c>
      <c r="AD45">
        <v>0</v>
      </c>
      <c r="AE45">
        <v>0</v>
      </c>
      <c r="AF45">
        <v>5.82</v>
      </c>
      <c r="AG45">
        <v>48.31</v>
      </c>
      <c r="AH45">
        <v>0</v>
      </c>
      <c r="AI45">
        <v>48.31</v>
      </c>
      <c r="AJ45">
        <v>231.68</v>
      </c>
      <c r="AK45">
        <v>48.31</v>
      </c>
      <c r="AL45">
        <v>0</v>
      </c>
      <c r="AM45">
        <v>150</v>
      </c>
    </row>
    <row r="46" spans="1:39">
      <c r="A46" t="s">
        <v>359</v>
      </c>
      <c r="G46" t="s">
        <v>88</v>
      </c>
      <c r="H46" s="73">
        <v>145.9</v>
      </c>
      <c r="I46" s="46">
        <v>0</v>
      </c>
      <c r="J46" s="46">
        <v>3.32</v>
      </c>
      <c r="K46" s="46">
        <v>0</v>
      </c>
      <c r="L46" s="46">
        <v>7.41</v>
      </c>
      <c r="M46" s="74">
        <v>0</v>
      </c>
      <c r="N46" s="73">
        <v>231.68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1.93</v>
      </c>
      <c r="X46">
        <v>3.32</v>
      </c>
      <c r="Y46">
        <v>0.97</v>
      </c>
      <c r="Z46">
        <v>0</v>
      </c>
      <c r="AA46">
        <v>50</v>
      </c>
      <c r="AB46">
        <v>0</v>
      </c>
      <c r="AC46">
        <v>100</v>
      </c>
      <c r="AD46">
        <v>0</v>
      </c>
      <c r="AE46">
        <v>0</v>
      </c>
      <c r="AF46">
        <v>5.48</v>
      </c>
      <c r="AG46">
        <v>48.31</v>
      </c>
      <c r="AH46">
        <v>0</v>
      </c>
      <c r="AI46">
        <v>48.31</v>
      </c>
      <c r="AJ46">
        <v>231.68</v>
      </c>
      <c r="AK46">
        <v>48.31</v>
      </c>
      <c r="AL46">
        <v>0</v>
      </c>
      <c r="AM46">
        <v>150</v>
      </c>
    </row>
    <row r="47" spans="1:39">
      <c r="A47" t="s">
        <v>360</v>
      </c>
      <c r="G47" t="s">
        <v>89</v>
      </c>
      <c r="H47" s="73">
        <v>145.9</v>
      </c>
      <c r="I47" s="46">
        <v>0</v>
      </c>
      <c r="J47" s="46">
        <v>3.32</v>
      </c>
      <c r="K47" s="46">
        <v>0</v>
      </c>
      <c r="L47" s="46">
        <v>6.7399999999999993</v>
      </c>
      <c r="M47" s="74">
        <v>0</v>
      </c>
      <c r="N47" s="73">
        <v>231.68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1.93</v>
      </c>
      <c r="X47">
        <v>3.32</v>
      </c>
      <c r="Y47">
        <v>0.97</v>
      </c>
      <c r="Z47">
        <v>0</v>
      </c>
      <c r="AA47">
        <v>100</v>
      </c>
      <c r="AB47">
        <v>0</v>
      </c>
      <c r="AC47">
        <v>100</v>
      </c>
      <c r="AD47">
        <v>0</v>
      </c>
      <c r="AE47">
        <v>0</v>
      </c>
      <c r="AF47">
        <v>4.8099999999999996</v>
      </c>
      <c r="AG47">
        <v>48.31</v>
      </c>
      <c r="AH47">
        <v>0</v>
      </c>
      <c r="AI47">
        <v>48.31</v>
      </c>
      <c r="AJ47">
        <v>231.68</v>
      </c>
      <c r="AK47">
        <v>48.31</v>
      </c>
      <c r="AL47">
        <v>0</v>
      </c>
      <c r="AM47">
        <v>150</v>
      </c>
    </row>
    <row r="48" spans="1:39">
      <c r="A48" t="s">
        <v>364</v>
      </c>
      <c r="G48" t="s">
        <v>90</v>
      </c>
      <c r="H48" s="73">
        <v>145.9</v>
      </c>
      <c r="I48" s="46">
        <v>0</v>
      </c>
      <c r="J48" s="46">
        <v>3.32</v>
      </c>
      <c r="K48" s="46">
        <v>0</v>
      </c>
      <c r="L48" s="46">
        <v>7.9499999999999993</v>
      </c>
      <c r="M48" s="74">
        <v>0</v>
      </c>
      <c r="N48" s="73">
        <v>231.68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1.93</v>
      </c>
      <c r="X48">
        <v>3.32</v>
      </c>
      <c r="Y48">
        <v>0.97</v>
      </c>
      <c r="Z48">
        <v>0</v>
      </c>
      <c r="AA48">
        <v>100</v>
      </c>
      <c r="AB48">
        <v>0</v>
      </c>
      <c r="AC48">
        <v>100</v>
      </c>
      <c r="AD48">
        <v>0</v>
      </c>
      <c r="AE48">
        <v>0</v>
      </c>
      <c r="AF48">
        <v>6.02</v>
      </c>
      <c r="AG48">
        <v>48.31</v>
      </c>
      <c r="AH48">
        <v>0</v>
      </c>
      <c r="AI48">
        <v>48.31</v>
      </c>
      <c r="AJ48">
        <v>231.68</v>
      </c>
      <c r="AK48">
        <v>48.31</v>
      </c>
      <c r="AL48">
        <v>0</v>
      </c>
      <c r="AM48">
        <v>150</v>
      </c>
    </row>
    <row r="49" spans="1:39">
      <c r="A49" t="s">
        <v>365</v>
      </c>
      <c r="G49" t="s">
        <v>91</v>
      </c>
      <c r="H49" s="73">
        <v>145.9</v>
      </c>
      <c r="I49" s="46">
        <v>0</v>
      </c>
      <c r="J49" s="46">
        <v>3.32</v>
      </c>
      <c r="K49" s="46">
        <v>0</v>
      </c>
      <c r="L49" s="46">
        <v>8.56</v>
      </c>
      <c r="M49" s="74">
        <v>0</v>
      </c>
      <c r="N49" s="73">
        <v>231.68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1.93</v>
      </c>
      <c r="X49">
        <v>3.32</v>
      </c>
      <c r="Y49">
        <v>0.97</v>
      </c>
      <c r="Z49">
        <v>0</v>
      </c>
      <c r="AA49">
        <v>100</v>
      </c>
      <c r="AB49">
        <v>0</v>
      </c>
      <c r="AC49">
        <v>100</v>
      </c>
      <c r="AD49">
        <v>0</v>
      </c>
      <c r="AE49">
        <v>0</v>
      </c>
      <c r="AF49">
        <v>6.63</v>
      </c>
      <c r="AG49">
        <v>48.31</v>
      </c>
      <c r="AH49">
        <v>0</v>
      </c>
      <c r="AI49">
        <v>48.31</v>
      </c>
      <c r="AJ49">
        <v>231.68</v>
      </c>
      <c r="AK49">
        <v>48.31</v>
      </c>
      <c r="AL49">
        <v>0</v>
      </c>
      <c r="AM49">
        <v>150</v>
      </c>
    </row>
    <row r="50" spans="1:39">
      <c r="A50" t="s">
        <v>366</v>
      </c>
      <c r="G50" t="s">
        <v>92</v>
      </c>
      <c r="H50" s="73">
        <v>145.9</v>
      </c>
      <c r="I50" s="46">
        <v>0</v>
      </c>
      <c r="J50" s="46">
        <v>3.32</v>
      </c>
      <c r="K50" s="46">
        <v>0</v>
      </c>
      <c r="L50" s="46">
        <v>8.370000000000001</v>
      </c>
      <c r="M50" s="74">
        <v>0</v>
      </c>
      <c r="N50" s="73">
        <v>231.68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1.93</v>
      </c>
      <c r="X50">
        <v>3.32</v>
      </c>
      <c r="Y50">
        <v>0.97</v>
      </c>
      <c r="Z50">
        <v>0</v>
      </c>
      <c r="AA50">
        <v>100</v>
      </c>
      <c r="AB50">
        <v>0</v>
      </c>
      <c r="AC50">
        <v>100</v>
      </c>
      <c r="AD50">
        <v>0</v>
      </c>
      <c r="AE50">
        <v>0</v>
      </c>
      <c r="AF50">
        <v>6.44</v>
      </c>
      <c r="AG50">
        <v>48.31</v>
      </c>
      <c r="AH50">
        <v>0</v>
      </c>
      <c r="AI50">
        <v>48.31</v>
      </c>
      <c r="AJ50">
        <v>231.68</v>
      </c>
      <c r="AK50">
        <v>48.31</v>
      </c>
      <c r="AL50">
        <v>0</v>
      </c>
      <c r="AM50">
        <v>150</v>
      </c>
    </row>
    <row r="51" spans="1:39">
      <c r="A51" t="s">
        <v>368</v>
      </c>
      <c r="G51" t="s">
        <v>93</v>
      </c>
      <c r="H51" s="73">
        <v>145.9</v>
      </c>
      <c r="I51" s="46">
        <v>0</v>
      </c>
      <c r="J51" s="46">
        <v>3.32</v>
      </c>
      <c r="K51" s="46">
        <v>0</v>
      </c>
      <c r="L51" s="46">
        <v>8.09</v>
      </c>
      <c r="M51" s="74">
        <v>0</v>
      </c>
      <c r="N51" s="73">
        <v>231.68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1.93</v>
      </c>
      <c r="X51">
        <v>3.32</v>
      </c>
      <c r="Y51">
        <v>0.97</v>
      </c>
      <c r="Z51">
        <v>0</v>
      </c>
      <c r="AA51">
        <v>100</v>
      </c>
      <c r="AB51">
        <v>0</v>
      </c>
      <c r="AC51">
        <v>100</v>
      </c>
      <c r="AD51">
        <v>0</v>
      </c>
      <c r="AE51">
        <v>0</v>
      </c>
      <c r="AF51">
        <v>6.16</v>
      </c>
      <c r="AG51">
        <v>48.31</v>
      </c>
      <c r="AH51">
        <v>0</v>
      </c>
      <c r="AI51">
        <v>48.31</v>
      </c>
      <c r="AJ51">
        <v>231.68</v>
      </c>
      <c r="AK51">
        <v>48.31</v>
      </c>
      <c r="AL51">
        <v>0</v>
      </c>
      <c r="AM51">
        <v>150</v>
      </c>
    </row>
    <row r="52" spans="1:39">
      <c r="A52" t="s">
        <v>369</v>
      </c>
      <c r="G52" t="s">
        <v>94</v>
      </c>
      <c r="H52" s="73">
        <v>145.9</v>
      </c>
      <c r="I52" s="46">
        <v>0</v>
      </c>
      <c r="J52" s="46">
        <v>3.32</v>
      </c>
      <c r="K52" s="46">
        <v>0</v>
      </c>
      <c r="L52" s="46">
        <v>8.17</v>
      </c>
      <c r="M52" s="74">
        <v>0</v>
      </c>
      <c r="N52" s="73">
        <v>231.68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1.93</v>
      </c>
      <c r="X52">
        <v>3.32</v>
      </c>
      <c r="Y52">
        <v>0.97</v>
      </c>
      <c r="Z52">
        <v>0</v>
      </c>
      <c r="AA52">
        <v>100</v>
      </c>
      <c r="AB52">
        <v>0</v>
      </c>
      <c r="AC52">
        <v>100</v>
      </c>
      <c r="AD52">
        <v>0</v>
      </c>
      <c r="AE52">
        <v>0</v>
      </c>
      <c r="AF52">
        <v>6.24</v>
      </c>
      <c r="AG52">
        <v>48.31</v>
      </c>
      <c r="AH52">
        <v>0</v>
      </c>
      <c r="AI52">
        <v>48.31</v>
      </c>
      <c r="AJ52">
        <v>231.68</v>
      </c>
      <c r="AK52">
        <v>48.31</v>
      </c>
      <c r="AL52">
        <v>0</v>
      </c>
      <c r="AM52">
        <v>150</v>
      </c>
    </row>
    <row r="53" spans="1:39">
      <c r="A53" t="s">
        <v>403</v>
      </c>
      <c r="G53" t="s">
        <v>95</v>
      </c>
      <c r="H53" s="73">
        <v>145.9</v>
      </c>
      <c r="I53" s="46">
        <v>0</v>
      </c>
      <c r="J53" s="46">
        <v>3.32</v>
      </c>
      <c r="K53" s="46">
        <v>0</v>
      </c>
      <c r="L53" s="46">
        <v>7.7399999999999993</v>
      </c>
      <c r="M53" s="74">
        <v>0</v>
      </c>
      <c r="N53" s="73">
        <v>231.68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1.93</v>
      </c>
      <c r="X53">
        <v>3.32</v>
      </c>
      <c r="Y53">
        <v>0.97</v>
      </c>
      <c r="Z53">
        <v>0</v>
      </c>
      <c r="AA53">
        <v>100</v>
      </c>
      <c r="AB53">
        <v>0</v>
      </c>
      <c r="AC53">
        <v>100</v>
      </c>
      <c r="AD53">
        <v>0</v>
      </c>
      <c r="AE53">
        <v>0</v>
      </c>
      <c r="AF53">
        <v>5.81</v>
      </c>
      <c r="AG53">
        <v>48.31</v>
      </c>
      <c r="AH53">
        <v>0</v>
      </c>
      <c r="AI53">
        <v>48.31</v>
      </c>
      <c r="AJ53">
        <v>231.68</v>
      </c>
      <c r="AK53">
        <v>48.31</v>
      </c>
      <c r="AL53">
        <v>0</v>
      </c>
      <c r="AM53">
        <v>150</v>
      </c>
    </row>
    <row r="54" spans="1:39">
      <c r="A54" t="s">
        <v>402</v>
      </c>
      <c r="G54" t="s">
        <v>96</v>
      </c>
      <c r="H54" s="73">
        <v>145.9</v>
      </c>
      <c r="I54" s="46">
        <v>0</v>
      </c>
      <c r="J54" s="46">
        <v>3.32</v>
      </c>
      <c r="K54" s="46">
        <v>0</v>
      </c>
      <c r="L54" s="46">
        <v>6.35</v>
      </c>
      <c r="M54" s="74">
        <v>0</v>
      </c>
      <c r="N54" s="73">
        <v>231.68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1.93</v>
      </c>
      <c r="X54">
        <v>3.32</v>
      </c>
      <c r="Y54">
        <v>0.97</v>
      </c>
      <c r="Z54">
        <v>0</v>
      </c>
      <c r="AA54">
        <v>100</v>
      </c>
      <c r="AB54">
        <v>0</v>
      </c>
      <c r="AC54">
        <v>100</v>
      </c>
      <c r="AD54">
        <v>0</v>
      </c>
      <c r="AE54">
        <v>0</v>
      </c>
      <c r="AF54">
        <v>4.42</v>
      </c>
      <c r="AG54">
        <v>48.31</v>
      </c>
      <c r="AH54">
        <v>0</v>
      </c>
      <c r="AI54">
        <v>48.31</v>
      </c>
      <c r="AJ54">
        <v>231.68</v>
      </c>
      <c r="AK54">
        <v>48.31</v>
      </c>
      <c r="AL54">
        <v>0</v>
      </c>
      <c r="AM54">
        <v>150</v>
      </c>
    </row>
    <row r="55" spans="1:39">
      <c r="A55" t="s">
        <v>404</v>
      </c>
      <c r="G55" t="s">
        <v>97</v>
      </c>
      <c r="H55" s="73">
        <v>145.9</v>
      </c>
      <c r="I55" s="46">
        <v>0</v>
      </c>
      <c r="J55" s="46">
        <v>3.32</v>
      </c>
      <c r="K55" s="46">
        <v>0</v>
      </c>
      <c r="L55" s="46">
        <v>6.83</v>
      </c>
      <c r="M55" s="74">
        <v>0</v>
      </c>
      <c r="N55" s="73">
        <v>231.68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1.93</v>
      </c>
      <c r="X55">
        <v>3.32</v>
      </c>
      <c r="Y55">
        <v>0.97</v>
      </c>
      <c r="Z55">
        <v>0</v>
      </c>
      <c r="AA55">
        <v>100</v>
      </c>
      <c r="AB55">
        <v>0</v>
      </c>
      <c r="AC55">
        <v>100</v>
      </c>
      <c r="AD55">
        <v>0</v>
      </c>
      <c r="AE55">
        <v>0</v>
      </c>
      <c r="AF55">
        <v>4.9000000000000004</v>
      </c>
      <c r="AG55">
        <v>48.31</v>
      </c>
      <c r="AH55">
        <v>0</v>
      </c>
      <c r="AI55">
        <v>48.31</v>
      </c>
      <c r="AJ55">
        <v>231.68</v>
      </c>
      <c r="AK55">
        <v>48.31</v>
      </c>
      <c r="AL55">
        <v>0</v>
      </c>
      <c r="AM55">
        <v>150</v>
      </c>
    </row>
    <row r="56" spans="1:39">
      <c r="A56" t="s">
        <v>404</v>
      </c>
      <c r="G56" t="s">
        <v>98</v>
      </c>
      <c r="H56" s="73">
        <v>145.9</v>
      </c>
      <c r="I56" s="46">
        <v>0</v>
      </c>
      <c r="J56" s="46">
        <v>3.32</v>
      </c>
      <c r="K56" s="46">
        <v>0</v>
      </c>
      <c r="L56" s="46">
        <v>6.9899999999999993</v>
      </c>
      <c r="M56" s="74">
        <v>0</v>
      </c>
      <c r="N56" s="73">
        <v>231.68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1.93</v>
      </c>
      <c r="X56">
        <v>3.32</v>
      </c>
      <c r="Y56">
        <v>0.97</v>
      </c>
      <c r="Z56">
        <v>0</v>
      </c>
      <c r="AA56">
        <v>100</v>
      </c>
      <c r="AB56">
        <v>0</v>
      </c>
      <c r="AC56">
        <v>100</v>
      </c>
      <c r="AD56">
        <v>0</v>
      </c>
      <c r="AE56">
        <v>0</v>
      </c>
      <c r="AF56">
        <v>5.0599999999999996</v>
      </c>
      <c r="AG56">
        <v>48.31</v>
      </c>
      <c r="AH56">
        <v>0</v>
      </c>
      <c r="AI56">
        <v>48.31</v>
      </c>
      <c r="AJ56">
        <v>231.68</v>
      </c>
      <c r="AK56">
        <v>48.31</v>
      </c>
      <c r="AL56">
        <v>0</v>
      </c>
      <c r="AM56">
        <v>150</v>
      </c>
    </row>
    <row r="57" spans="1:39">
      <c r="G57" t="s">
        <v>99</v>
      </c>
      <c r="H57" s="73">
        <v>145.9</v>
      </c>
      <c r="I57" s="46">
        <v>0</v>
      </c>
      <c r="J57" s="46">
        <v>3.32</v>
      </c>
      <c r="K57" s="46">
        <v>0</v>
      </c>
      <c r="L57" s="46">
        <v>8.42</v>
      </c>
      <c r="M57" s="74">
        <v>0</v>
      </c>
      <c r="N57" s="73">
        <v>231.68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1.93</v>
      </c>
      <c r="X57">
        <v>3.32</v>
      </c>
      <c r="Y57">
        <v>0.97</v>
      </c>
      <c r="Z57">
        <v>0</v>
      </c>
      <c r="AA57">
        <v>100</v>
      </c>
      <c r="AB57">
        <v>0</v>
      </c>
      <c r="AC57">
        <v>100</v>
      </c>
      <c r="AD57">
        <v>0</v>
      </c>
      <c r="AE57">
        <v>0</v>
      </c>
      <c r="AF57">
        <v>6.49</v>
      </c>
      <c r="AG57">
        <v>48.31</v>
      </c>
      <c r="AH57">
        <v>0</v>
      </c>
      <c r="AI57">
        <v>48.31</v>
      </c>
      <c r="AJ57">
        <v>231.68</v>
      </c>
      <c r="AK57">
        <v>48.31</v>
      </c>
      <c r="AL57">
        <v>0</v>
      </c>
      <c r="AM57">
        <v>150</v>
      </c>
    </row>
    <row r="58" spans="1:39">
      <c r="G58" t="s">
        <v>100</v>
      </c>
      <c r="H58" s="73">
        <v>145.9</v>
      </c>
      <c r="I58" s="46">
        <v>0</v>
      </c>
      <c r="J58" s="46">
        <v>3.32</v>
      </c>
      <c r="K58" s="46">
        <v>0</v>
      </c>
      <c r="L58" s="46">
        <v>6.84</v>
      </c>
      <c r="M58" s="74">
        <v>0</v>
      </c>
      <c r="N58" s="73">
        <v>231.68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1.93</v>
      </c>
      <c r="X58">
        <v>3.32</v>
      </c>
      <c r="Y58">
        <v>0.97</v>
      </c>
      <c r="Z58">
        <v>0</v>
      </c>
      <c r="AA58">
        <v>100</v>
      </c>
      <c r="AB58">
        <v>0</v>
      </c>
      <c r="AC58">
        <v>100</v>
      </c>
      <c r="AD58">
        <v>0</v>
      </c>
      <c r="AE58">
        <v>0</v>
      </c>
      <c r="AF58">
        <v>4.91</v>
      </c>
      <c r="AG58">
        <v>48.31</v>
      </c>
      <c r="AH58">
        <v>0</v>
      </c>
      <c r="AI58">
        <v>48.31</v>
      </c>
      <c r="AJ58">
        <v>231.68</v>
      </c>
      <c r="AK58">
        <v>48.31</v>
      </c>
      <c r="AL58">
        <v>0</v>
      </c>
      <c r="AM58">
        <v>150</v>
      </c>
    </row>
    <row r="59" spans="1:39">
      <c r="G59" t="s">
        <v>101</v>
      </c>
      <c r="H59" s="73">
        <v>145.9</v>
      </c>
      <c r="I59" s="46">
        <v>0</v>
      </c>
      <c r="J59" s="46">
        <v>3.32</v>
      </c>
      <c r="K59" s="46">
        <v>0</v>
      </c>
      <c r="L59" s="46">
        <v>6.25</v>
      </c>
      <c r="M59" s="74">
        <v>0</v>
      </c>
      <c r="N59" s="73">
        <v>231.68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3.32</v>
      </c>
      <c r="Y59">
        <v>0.97</v>
      </c>
      <c r="Z59">
        <v>0</v>
      </c>
      <c r="AA59">
        <v>100</v>
      </c>
      <c r="AB59">
        <v>0</v>
      </c>
      <c r="AC59">
        <v>100</v>
      </c>
      <c r="AD59">
        <v>0</v>
      </c>
      <c r="AE59">
        <v>0</v>
      </c>
      <c r="AF59">
        <v>4.32</v>
      </c>
      <c r="AG59">
        <v>48.31</v>
      </c>
      <c r="AH59">
        <v>0</v>
      </c>
      <c r="AI59">
        <v>48.31</v>
      </c>
      <c r="AJ59">
        <v>231.68</v>
      </c>
      <c r="AK59">
        <v>48.31</v>
      </c>
      <c r="AL59">
        <v>0</v>
      </c>
      <c r="AM59">
        <v>150</v>
      </c>
    </row>
    <row r="60" spans="1:39">
      <c r="G60" t="s">
        <v>102</v>
      </c>
      <c r="H60" s="73">
        <v>145.9</v>
      </c>
      <c r="I60" s="46">
        <v>0</v>
      </c>
      <c r="J60" s="46">
        <v>3.32</v>
      </c>
      <c r="K60" s="46">
        <v>0</v>
      </c>
      <c r="L60" s="46">
        <v>4.99</v>
      </c>
      <c r="M60" s="74">
        <v>0</v>
      </c>
      <c r="N60" s="73">
        <v>231.68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3.32</v>
      </c>
      <c r="Y60">
        <v>0.97</v>
      </c>
      <c r="Z60">
        <v>0</v>
      </c>
      <c r="AA60">
        <v>100</v>
      </c>
      <c r="AB60">
        <v>0</v>
      </c>
      <c r="AC60">
        <v>100</v>
      </c>
      <c r="AD60">
        <v>0</v>
      </c>
      <c r="AE60">
        <v>0</v>
      </c>
      <c r="AF60">
        <v>3.06</v>
      </c>
      <c r="AG60">
        <v>48.31</v>
      </c>
      <c r="AH60">
        <v>0</v>
      </c>
      <c r="AI60">
        <v>48.31</v>
      </c>
      <c r="AJ60">
        <v>231.68</v>
      </c>
      <c r="AK60">
        <v>48.31</v>
      </c>
      <c r="AL60">
        <v>0</v>
      </c>
      <c r="AM60">
        <v>150</v>
      </c>
    </row>
    <row r="61" spans="1:39">
      <c r="G61" t="s">
        <v>103</v>
      </c>
      <c r="H61" s="73">
        <v>145.9</v>
      </c>
      <c r="I61" s="46">
        <v>0</v>
      </c>
      <c r="J61" s="46">
        <v>3.32</v>
      </c>
      <c r="K61" s="46">
        <v>0</v>
      </c>
      <c r="L61" s="46">
        <v>5.4799999999999995</v>
      </c>
      <c r="M61" s="74">
        <v>0</v>
      </c>
      <c r="N61" s="73">
        <v>231.68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3.32</v>
      </c>
      <c r="Y61">
        <v>0.97</v>
      </c>
      <c r="Z61">
        <v>0</v>
      </c>
      <c r="AA61">
        <v>100</v>
      </c>
      <c r="AB61">
        <v>0</v>
      </c>
      <c r="AC61">
        <v>100</v>
      </c>
      <c r="AD61">
        <v>0</v>
      </c>
      <c r="AE61">
        <v>0</v>
      </c>
      <c r="AF61">
        <v>3.55</v>
      </c>
      <c r="AG61">
        <v>48.31</v>
      </c>
      <c r="AH61">
        <v>0</v>
      </c>
      <c r="AI61">
        <v>48.31</v>
      </c>
      <c r="AJ61">
        <v>231.68</v>
      </c>
      <c r="AK61">
        <v>48.31</v>
      </c>
      <c r="AL61">
        <v>0</v>
      </c>
      <c r="AM61">
        <v>150</v>
      </c>
    </row>
    <row r="62" spans="1:39">
      <c r="G62" t="s">
        <v>104</v>
      </c>
      <c r="H62" s="73">
        <v>145.9</v>
      </c>
      <c r="I62" s="46">
        <v>0</v>
      </c>
      <c r="J62" s="46">
        <v>3.32</v>
      </c>
      <c r="K62" s="46">
        <v>0</v>
      </c>
      <c r="L62" s="46">
        <v>4.04</v>
      </c>
      <c r="M62" s="74">
        <v>0</v>
      </c>
      <c r="N62" s="73">
        <v>231.68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3.32</v>
      </c>
      <c r="Y62">
        <v>0.97</v>
      </c>
      <c r="Z62">
        <v>0</v>
      </c>
      <c r="AA62">
        <v>100</v>
      </c>
      <c r="AB62">
        <v>0</v>
      </c>
      <c r="AC62">
        <v>100</v>
      </c>
      <c r="AD62">
        <v>0</v>
      </c>
      <c r="AE62">
        <v>0</v>
      </c>
      <c r="AF62">
        <v>2.11</v>
      </c>
      <c r="AG62">
        <v>48.31</v>
      </c>
      <c r="AH62">
        <v>0</v>
      </c>
      <c r="AI62">
        <v>48.31</v>
      </c>
      <c r="AJ62">
        <v>231.68</v>
      </c>
      <c r="AK62">
        <v>48.31</v>
      </c>
      <c r="AL62">
        <v>0</v>
      </c>
      <c r="AM62">
        <v>150</v>
      </c>
    </row>
    <row r="63" spans="1:39">
      <c r="G63" t="s">
        <v>105</v>
      </c>
      <c r="H63" s="73">
        <v>145.9</v>
      </c>
      <c r="I63" s="46">
        <v>0</v>
      </c>
      <c r="J63" s="46">
        <v>3.32</v>
      </c>
      <c r="K63" s="46">
        <v>0</v>
      </c>
      <c r="L63" s="46">
        <v>3.73</v>
      </c>
      <c r="M63" s="74">
        <v>0</v>
      </c>
      <c r="N63" s="73">
        <v>231.68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3.32</v>
      </c>
      <c r="Y63">
        <v>0.97</v>
      </c>
      <c r="Z63">
        <v>0</v>
      </c>
      <c r="AA63">
        <v>100</v>
      </c>
      <c r="AB63">
        <v>0</v>
      </c>
      <c r="AC63">
        <v>100</v>
      </c>
      <c r="AD63">
        <v>0</v>
      </c>
      <c r="AE63">
        <v>0</v>
      </c>
      <c r="AF63">
        <v>1.8</v>
      </c>
      <c r="AG63">
        <v>48.31</v>
      </c>
      <c r="AH63">
        <v>0</v>
      </c>
      <c r="AI63">
        <v>48.31</v>
      </c>
      <c r="AJ63">
        <v>231.68</v>
      </c>
      <c r="AK63">
        <v>48.31</v>
      </c>
      <c r="AL63">
        <v>0</v>
      </c>
      <c r="AM63">
        <v>150</v>
      </c>
    </row>
    <row r="64" spans="1:39">
      <c r="G64" t="s">
        <v>106</v>
      </c>
      <c r="H64" s="73">
        <v>145.9</v>
      </c>
      <c r="I64" s="46">
        <v>0</v>
      </c>
      <c r="J64" s="46">
        <v>3.32</v>
      </c>
      <c r="K64" s="46">
        <v>0</v>
      </c>
      <c r="L64" s="46">
        <v>3.79</v>
      </c>
      <c r="M64" s="74">
        <v>0</v>
      </c>
      <c r="N64" s="73">
        <v>231.68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3.32</v>
      </c>
      <c r="Y64">
        <v>0.97</v>
      </c>
      <c r="Z64">
        <v>0</v>
      </c>
      <c r="AA64">
        <v>100</v>
      </c>
      <c r="AB64">
        <v>0</v>
      </c>
      <c r="AC64">
        <v>100</v>
      </c>
      <c r="AD64">
        <v>0</v>
      </c>
      <c r="AE64">
        <v>0</v>
      </c>
      <c r="AF64">
        <v>1.86</v>
      </c>
      <c r="AG64">
        <v>48.31</v>
      </c>
      <c r="AH64">
        <v>0</v>
      </c>
      <c r="AI64">
        <v>48.31</v>
      </c>
      <c r="AJ64">
        <v>231.68</v>
      </c>
      <c r="AK64">
        <v>48.31</v>
      </c>
      <c r="AL64">
        <v>0</v>
      </c>
      <c r="AM64">
        <v>150</v>
      </c>
    </row>
    <row r="65" spans="7:39">
      <c r="G65" t="s">
        <v>107</v>
      </c>
      <c r="H65" s="73">
        <v>145.9</v>
      </c>
      <c r="I65" s="46">
        <v>0</v>
      </c>
      <c r="J65" s="46">
        <v>3.32</v>
      </c>
      <c r="K65" s="46">
        <v>0</v>
      </c>
      <c r="L65" s="46">
        <v>3.96</v>
      </c>
      <c r="M65" s="74">
        <v>0</v>
      </c>
      <c r="N65" s="73">
        <v>231.68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3.32</v>
      </c>
      <c r="Y65">
        <v>0.97</v>
      </c>
      <c r="Z65">
        <v>0</v>
      </c>
      <c r="AA65">
        <v>100</v>
      </c>
      <c r="AB65">
        <v>0</v>
      </c>
      <c r="AC65">
        <v>100</v>
      </c>
      <c r="AD65">
        <v>0</v>
      </c>
      <c r="AE65">
        <v>0</v>
      </c>
      <c r="AF65">
        <v>2.0299999999999998</v>
      </c>
      <c r="AG65">
        <v>48.31</v>
      </c>
      <c r="AH65">
        <v>0</v>
      </c>
      <c r="AI65">
        <v>48.31</v>
      </c>
      <c r="AJ65">
        <v>231.68</v>
      </c>
      <c r="AK65">
        <v>48.31</v>
      </c>
      <c r="AL65">
        <v>0</v>
      </c>
      <c r="AM65">
        <v>150</v>
      </c>
    </row>
    <row r="66" spans="7:39">
      <c r="G66" t="s">
        <v>108</v>
      </c>
      <c r="H66" s="73">
        <v>145.9</v>
      </c>
      <c r="I66" s="46">
        <v>0</v>
      </c>
      <c r="J66" s="46">
        <v>3.32</v>
      </c>
      <c r="K66" s="46">
        <v>0</v>
      </c>
      <c r="L66" s="46">
        <v>4.46</v>
      </c>
      <c r="M66" s="74">
        <v>0</v>
      </c>
      <c r="N66" s="73">
        <v>231.68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3.32</v>
      </c>
      <c r="Y66">
        <v>0.97</v>
      </c>
      <c r="Z66">
        <v>0</v>
      </c>
      <c r="AA66">
        <v>100</v>
      </c>
      <c r="AB66">
        <v>0</v>
      </c>
      <c r="AC66">
        <v>100</v>
      </c>
      <c r="AD66">
        <v>0</v>
      </c>
      <c r="AE66">
        <v>0</v>
      </c>
      <c r="AF66">
        <v>2.5299999999999998</v>
      </c>
      <c r="AG66">
        <v>48.31</v>
      </c>
      <c r="AH66">
        <v>0</v>
      </c>
      <c r="AI66">
        <v>48.31</v>
      </c>
      <c r="AJ66">
        <v>231.68</v>
      </c>
      <c r="AK66">
        <v>48.31</v>
      </c>
      <c r="AL66">
        <v>0</v>
      </c>
      <c r="AM66">
        <v>150</v>
      </c>
    </row>
    <row r="67" spans="7:39">
      <c r="G67" t="s">
        <v>109</v>
      </c>
      <c r="H67" s="73">
        <v>145.56</v>
      </c>
      <c r="I67" s="46">
        <v>0</v>
      </c>
      <c r="J67" s="46">
        <v>3.32</v>
      </c>
      <c r="K67" s="46">
        <v>0</v>
      </c>
      <c r="L67" s="46">
        <v>3.91</v>
      </c>
      <c r="M67" s="74">
        <v>0</v>
      </c>
      <c r="N67" s="73">
        <v>231.68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3.32</v>
      </c>
      <c r="Y67">
        <v>0.63</v>
      </c>
      <c r="Z67">
        <v>0</v>
      </c>
      <c r="AA67">
        <v>100</v>
      </c>
      <c r="AB67">
        <v>0</v>
      </c>
      <c r="AC67">
        <v>100</v>
      </c>
      <c r="AD67">
        <v>0</v>
      </c>
      <c r="AE67">
        <v>0</v>
      </c>
      <c r="AF67">
        <v>1.98</v>
      </c>
      <c r="AG67">
        <v>48.31</v>
      </c>
      <c r="AH67">
        <v>0</v>
      </c>
      <c r="AI67">
        <v>48.31</v>
      </c>
      <c r="AJ67">
        <v>231.68</v>
      </c>
      <c r="AK67">
        <v>48.31</v>
      </c>
      <c r="AL67">
        <v>0</v>
      </c>
      <c r="AM67">
        <v>150</v>
      </c>
    </row>
    <row r="68" spans="7:39">
      <c r="G68" t="s">
        <v>110</v>
      </c>
      <c r="H68" s="73">
        <v>145.56</v>
      </c>
      <c r="I68" s="46">
        <v>0</v>
      </c>
      <c r="J68" s="46">
        <v>3.32</v>
      </c>
      <c r="K68" s="46">
        <v>0</v>
      </c>
      <c r="L68" s="46">
        <v>3.34</v>
      </c>
      <c r="M68" s="74">
        <v>0</v>
      </c>
      <c r="N68" s="73">
        <v>231.68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3.32</v>
      </c>
      <c r="Y68">
        <v>0.63</v>
      </c>
      <c r="Z68">
        <v>0</v>
      </c>
      <c r="AA68">
        <v>100</v>
      </c>
      <c r="AB68">
        <v>0</v>
      </c>
      <c r="AC68">
        <v>100</v>
      </c>
      <c r="AD68">
        <v>0</v>
      </c>
      <c r="AE68">
        <v>0</v>
      </c>
      <c r="AF68">
        <v>1.41</v>
      </c>
      <c r="AG68">
        <v>48.31</v>
      </c>
      <c r="AH68">
        <v>0</v>
      </c>
      <c r="AI68">
        <v>48.31</v>
      </c>
      <c r="AJ68">
        <v>231.68</v>
      </c>
      <c r="AK68">
        <v>48.31</v>
      </c>
      <c r="AL68">
        <v>0</v>
      </c>
      <c r="AM68">
        <v>150</v>
      </c>
    </row>
    <row r="69" spans="7:39">
      <c r="G69" t="s">
        <v>111</v>
      </c>
      <c r="H69" s="73">
        <v>145.56</v>
      </c>
      <c r="I69" s="46">
        <v>0</v>
      </c>
      <c r="J69" s="46">
        <v>3.32</v>
      </c>
      <c r="K69" s="46">
        <v>0</v>
      </c>
      <c r="L69" s="46">
        <v>3.2</v>
      </c>
      <c r="M69" s="74">
        <v>0</v>
      </c>
      <c r="N69" s="73">
        <v>231.68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3.32</v>
      </c>
      <c r="Y69">
        <v>0.63</v>
      </c>
      <c r="Z69">
        <v>0</v>
      </c>
      <c r="AA69">
        <v>100</v>
      </c>
      <c r="AB69">
        <v>0</v>
      </c>
      <c r="AC69">
        <v>100</v>
      </c>
      <c r="AD69">
        <v>0</v>
      </c>
      <c r="AE69">
        <v>0</v>
      </c>
      <c r="AF69">
        <v>1.27</v>
      </c>
      <c r="AG69">
        <v>48.31</v>
      </c>
      <c r="AH69">
        <v>0</v>
      </c>
      <c r="AI69">
        <v>48.31</v>
      </c>
      <c r="AJ69">
        <v>231.68</v>
      </c>
      <c r="AK69">
        <v>48.31</v>
      </c>
      <c r="AL69">
        <v>0</v>
      </c>
      <c r="AM69">
        <v>150</v>
      </c>
    </row>
    <row r="70" spans="7:39">
      <c r="G70" t="s">
        <v>112</v>
      </c>
      <c r="H70" s="73">
        <v>145.56</v>
      </c>
      <c r="I70" s="46">
        <v>0</v>
      </c>
      <c r="J70" s="46">
        <v>3.32</v>
      </c>
      <c r="K70" s="46">
        <v>0</v>
      </c>
      <c r="L70" s="46">
        <v>2.63</v>
      </c>
      <c r="M70" s="74">
        <v>0</v>
      </c>
      <c r="N70" s="73">
        <v>231.68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3.32</v>
      </c>
      <c r="Y70">
        <v>0.63</v>
      </c>
      <c r="Z70">
        <v>0</v>
      </c>
      <c r="AA70">
        <v>100</v>
      </c>
      <c r="AB70">
        <v>0</v>
      </c>
      <c r="AC70">
        <v>100</v>
      </c>
      <c r="AD70">
        <v>0</v>
      </c>
      <c r="AE70">
        <v>0</v>
      </c>
      <c r="AF70">
        <v>0.7</v>
      </c>
      <c r="AG70">
        <v>48.31</v>
      </c>
      <c r="AH70">
        <v>0</v>
      </c>
      <c r="AI70">
        <v>48.31</v>
      </c>
      <c r="AJ70">
        <v>231.68</v>
      </c>
      <c r="AK70">
        <v>48.31</v>
      </c>
      <c r="AL70">
        <v>0</v>
      </c>
      <c r="AM70">
        <v>150</v>
      </c>
    </row>
    <row r="71" spans="7:39">
      <c r="G71" t="s">
        <v>113</v>
      </c>
      <c r="H71" s="73">
        <v>145.51</v>
      </c>
      <c r="I71" s="46">
        <v>0</v>
      </c>
      <c r="J71" s="46">
        <v>3.32</v>
      </c>
      <c r="K71" s="46">
        <v>0</v>
      </c>
      <c r="L71" s="46">
        <v>2.44</v>
      </c>
      <c r="M71" s="74">
        <v>0</v>
      </c>
      <c r="N71" s="73">
        <v>231.68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3.32</v>
      </c>
      <c r="Y71">
        <v>0.57999999999999996</v>
      </c>
      <c r="Z71">
        <v>0</v>
      </c>
      <c r="AA71">
        <v>100</v>
      </c>
      <c r="AB71">
        <v>0</v>
      </c>
      <c r="AC71">
        <v>100</v>
      </c>
      <c r="AD71">
        <v>0</v>
      </c>
      <c r="AE71">
        <v>0</v>
      </c>
      <c r="AF71">
        <v>0.51</v>
      </c>
      <c r="AG71">
        <v>48.31</v>
      </c>
      <c r="AH71">
        <v>0</v>
      </c>
      <c r="AI71">
        <v>48.31</v>
      </c>
      <c r="AJ71">
        <v>231.68</v>
      </c>
      <c r="AK71">
        <v>48.31</v>
      </c>
      <c r="AL71">
        <v>0</v>
      </c>
      <c r="AM71">
        <v>150</v>
      </c>
    </row>
    <row r="72" spans="7:39">
      <c r="G72" t="s">
        <v>114</v>
      </c>
      <c r="H72" s="73">
        <v>145.51</v>
      </c>
      <c r="I72" s="46">
        <v>0</v>
      </c>
      <c r="J72" s="46">
        <v>3.32</v>
      </c>
      <c r="K72" s="46">
        <v>0</v>
      </c>
      <c r="L72" s="46">
        <v>2.2999999999999998</v>
      </c>
      <c r="M72" s="74">
        <v>0</v>
      </c>
      <c r="N72" s="73">
        <v>231.68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3.32</v>
      </c>
      <c r="Y72">
        <v>0.57999999999999996</v>
      </c>
      <c r="Z72">
        <v>0</v>
      </c>
      <c r="AA72">
        <v>100</v>
      </c>
      <c r="AB72">
        <v>0</v>
      </c>
      <c r="AC72">
        <v>100</v>
      </c>
      <c r="AD72">
        <v>0</v>
      </c>
      <c r="AE72">
        <v>0</v>
      </c>
      <c r="AF72">
        <v>0.37</v>
      </c>
      <c r="AG72">
        <v>48.31</v>
      </c>
      <c r="AH72">
        <v>0</v>
      </c>
      <c r="AI72">
        <v>48.31</v>
      </c>
      <c r="AJ72">
        <v>231.68</v>
      </c>
      <c r="AK72">
        <v>48.31</v>
      </c>
      <c r="AL72">
        <v>0</v>
      </c>
      <c r="AM72">
        <v>150</v>
      </c>
    </row>
    <row r="73" spans="7:39">
      <c r="G73" t="s">
        <v>115</v>
      </c>
      <c r="H73" s="73">
        <v>145.51</v>
      </c>
      <c r="I73" s="46">
        <v>0</v>
      </c>
      <c r="J73" s="46">
        <v>3.32</v>
      </c>
      <c r="K73" s="46">
        <v>0</v>
      </c>
      <c r="L73" s="46">
        <v>2.06</v>
      </c>
      <c r="M73" s="74">
        <v>0</v>
      </c>
      <c r="N73" s="73">
        <v>231.68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3.32</v>
      </c>
      <c r="Y73">
        <v>0.57999999999999996</v>
      </c>
      <c r="Z73">
        <v>0</v>
      </c>
      <c r="AA73">
        <v>100</v>
      </c>
      <c r="AB73">
        <v>0</v>
      </c>
      <c r="AC73">
        <v>100</v>
      </c>
      <c r="AD73">
        <v>0</v>
      </c>
      <c r="AE73">
        <v>0</v>
      </c>
      <c r="AF73">
        <v>0.13</v>
      </c>
      <c r="AG73">
        <v>48.31</v>
      </c>
      <c r="AH73">
        <v>0</v>
      </c>
      <c r="AI73">
        <v>48.31</v>
      </c>
      <c r="AJ73">
        <v>231.68</v>
      </c>
      <c r="AK73">
        <v>48.31</v>
      </c>
      <c r="AL73">
        <v>0</v>
      </c>
      <c r="AM73">
        <v>150</v>
      </c>
    </row>
    <row r="74" spans="7:39">
      <c r="G74" t="s">
        <v>116</v>
      </c>
      <c r="H74" s="73">
        <v>145.51</v>
      </c>
      <c r="I74" s="46">
        <v>0</v>
      </c>
      <c r="J74" s="46">
        <v>3.32</v>
      </c>
      <c r="K74" s="46">
        <v>0</v>
      </c>
      <c r="L74" s="46">
        <v>1.93</v>
      </c>
      <c r="M74" s="74">
        <v>0</v>
      </c>
      <c r="N74" s="73">
        <v>231.68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3.32</v>
      </c>
      <c r="Y74">
        <v>0.57999999999999996</v>
      </c>
      <c r="Z74">
        <v>0</v>
      </c>
      <c r="AA74">
        <v>100</v>
      </c>
      <c r="AB74">
        <v>0</v>
      </c>
      <c r="AC74">
        <v>100</v>
      </c>
      <c r="AD74">
        <v>0</v>
      </c>
      <c r="AE74">
        <v>0</v>
      </c>
      <c r="AF74">
        <v>0</v>
      </c>
      <c r="AG74">
        <v>48.31</v>
      </c>
      <c r="AH74">
        <v>0</v>
      </c>
      <c r="AI74">
        <v>48.31</v>
      </c>
      <c r="AJ74">
        <v>231.68</v>
      </c>
      <c r="AK74">
        <v>48.31</v>
      </c>
      <c r="AL74">
        <v>0</v>
      </c>
      <c r="AM74">
        <v>150</v>
      </c>
    </row>
    <row r="75" spans="7:39">
      <c r="G75" t="s">
        <v>117</v>
      </c>
      <c r="H75" s="73">
        <v>145.56</v>
      </c>
      <c r="I75" s="46">
        <v>0</v>
      </c>
      <c r="J75" s="46">
        <v>3.32</v>
      </c>
      <c r="K75" s="46">
        <v>0</v>
      </c>
      <c r="L75" s="46">
        <v>1.93</v>
      </c>
      <c r="M75" s="74">
        <v>0</v>
      </c>
      <c r="N75" s="73">
        <v>176.91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3.32</v>
      </c>
      <c r="Y75">
        <v>0.63</v>
      </c>
      <c r="Z75">
        <v>0</v>
      </c>
      <c r="AA75">
        <v>100</v>
      </c>
      <c r="AB75">
        <v>55</v>
      </c>
      <c r="AC75">
        <v>0</v>
      </c>
      <c r="AD75">
        <v>25</v>
      </c>
      <c r="AE75">
        <v>100</v>
      </c>
      <c r="AF75">
        <v>0</v>
      </c>
      <c r="AG75">
        <v>48.31</v>
      </c>
      <c r="AH75">
        <v>0</v>
      </c>
      <c r="AI75">
        <v>48.31</v>
      </c>
      <c r="AJ75">
        <v>96.91</v>
      </c>
      <c r="AK75">
        <v>48.31</v>
      </c>
      <c r="AL75">
        <v>0</v>
      </c>
      <c r="AM75">
        <v>150</v>
      </c>
    </row>
    <row r="76" spans="7:39">
      <c r="G76" t="s">
        <v>118</v>
      </c>
      <c r="H76" s="73">
        <v>145.56</v>
      </c>
      <c r="I76" s="46">
        <v>0</v>
      </c>
      <c r="J76" s="46">
        <v>3.32</v>
      </c>
      <c r="K76" s="46">
        <v>0</v>
      </c>
      <c r="L76" s="46">
        <v>1.93</v>
      </c>
      <c r="M76" s="74">
        <v>0</v>
      </c>
      <c r="N76" s="73">
        <v>176.91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3.32</v>
      </c>
      <c r="Y76">
        <v>0.63</v>
      </c>
      <c r="Z76">
        <v>0</v>
      </c>
      <c r="AA76">
        <v>100</v>
      </c>
      <c r="AB76">
        <v>55</v>
      </c>
      <c r="AC76">
        <v>0</v>
      </c>
      <c r="AD76">
        <v>25</v>
      </c>
      <c r="AE76">
        <v>100</v>
      </c>
      <c r="AF76">
        <v>0</v>
      </c>
      <c r="AG76">
        <v>48.31</v>
      </c>
      <c r="AH76">
        <v>0</v>
      </c>
      <c r="AI76">
        <v>48.31</v>
      </c>
      <c r="AJ76">
        <v>96.91</v>
      </c>
      <c r="AK76">
        <v>48.31</v>
      </c>
      <c r="AL76">
        <v>0</v>
      </c>
      <c r="AM76">
        <v>150</v>
      </c>
    </row>
    <row r="77" spans="7:39">
      <c r="G77" t="s">
        <v>119</v>
      </c>
      <c r="H77" s="73">
        <v>145.56</v>
      </c>
      <c r="I77" s="46">
        <v>0</v>
      </c>
      <c r="J77" s="46">
        <v>3.32</v>
      </c>
      <c r="K77" s="46">
        <v>0</v>
      </c>
      <c r="L77" s="46">
        <v>1.93</v>
      </c>
      <c r="M77" s="74">
        <v>0</v>
      </c>
      <c r="N77" s="73">
        <v>176.91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3.32</v>
      </c>
      <c r="Y77">
        <v>0.63</v>
      </c>
      <c r="Z77">
        <v>0</v>
      </c>
      <c r="AA77">
        <v>100</v>
      </c>
      <c r="AB77">
        <v>55</v>
      </c>
      <c r="AC77">
        <v>0</v>
      </c>
      <c r="AD77">
        <v>25</v>
      </c>
      <c r="AE77">
        <v>100</v>
      </c>
      <c r="AF77">
        <v>0</v>
      </c>
      <c r="AG77">
        <v>48.31</v>
      </c>
      <c r="AH77">
        <v>0</v>
      </c>
      <c r="AI77">
        <v>48.31</v>
      </c>
      <c r="AJ77">
        <v>96.91</v>
      </c>
      <c r="AK77">
        <v>48.31</v>
      </c>
      <c r="AL77">
        <v>0</v>
      </c>
      <c r="AM77">
        <v>150</v>
      </c>
    </row>
    <row r="78" spans="7:39">
      <c r="G78" t="s">
        <v>120</v>
      </c>
      <c r="H78" s="73">
        <v>145.56</v>
      </c>
      <c r="I78" s="46">
        <v>0</v>
      </c>
      <c r="J78" s="46">
        <v>3.32</v>
      </c>
      <c r="K78" s="46">
        <v>0</v>
      </c>
      <c r="L78" s="46">
        <v>1.93</v>
      </c>
      <c r="M78" s="74">
        <v>0</v>
      </c>
      <c r="N78" s="73">
        <v>176.91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3.32</v>
      </c>
      <c r="Y78">
        <v>0.63</v>
      </c>
      <c r="Z78">
        <v>0</v>
      </c>
      <c r="AA78">
        <v>100</v>
      </c>
      <c r="AB78">
        <v>55</v>
      </c>
      <c r="AC78">
        <v>0</v>
      </c>
      <c r="AD78">
        <v>25</v>
      </c>
      <c r="AE78">
        <v>100</v>
      </c>
      <c r="AF78">
        <v>0</v>
      </c>
      <c r="AG78">
        <v>48.31</v>
      </c>
      <c r="AH78">
        <v>0</v>
      </c>
      <c r="AI78">
        <v>48.31</v>
      </c>
      <c r="AJ78">
        <v>96.91</v>
      </c>
      <c r="AK78">
        <v>48.31</v>
      </c>
      <c r="AL78">
        <v>0</v>
      </c>
      <c r="AM78">
        <v>150</v>
      </c>
    </row>
    <row r="79" spans="7:39">
      <c r="G79" t="s">
        <v>121</v>
      </c>
      <c r="H79" s="73">
        <v>145.56</v>
      </c>
      <c r="I79" s="46">
        <v>0</v>
      </c>
      <c r="J79" s="46">
        <v>3.32</v>
      </c>
      <c r="K79" s="46">
        <v>0</v>
      </c>
      <c r="L79" s="46">
        <v>1.93</v>
      </c>
      <c r="M79" s="74">
        <v>0</v>
      </c>
      <c r="N79" s="73">
        <v>176.91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3.32</v>
      </c>
      <c r="Y79">
        <v>0.63</v>
      </c>
      <c r="Z79">
        <v>0</v>
      </c>
      <c r="AA79">
        <v>100</v>
      </c>
      <c r="AB79">
        <v>55</v>
      </c>
      <c r="AC79">
        <v>0</v>
      </c>
      <c r="AD79">
        <v>25</v>
      </c>
      <c r="AE79">
        <v>100</v>
      </c>
      <c r="AF79">
        <v>0</v>
      </c>
      <c r="AG79">
        <v>48.31</v>
      </c>
      <c r="AH79">
        <v>0</v>
      </c>
      <c r="AI79">
        <v>48.31</v>
      </c>
      <c r="AJ79">
        <v>96.91</v>
      </c>
      <c r="AK79">
        <v>48.31</v>
      </c>
      <c r="AL79">
        <v>0</v>
      </c>
      <c r="AM79">
        <v>150</v>
      </c>
    </row>
    <row r="80" spans="7:39">
      <c r="G80" t="s">
        <v>122</v>
      </c>
      <c r="H80" s="73">
        <v>145.56</v>
      </c>
      <c r="I80" s="46">
        <v>0</v>
      </c>
      <c r="J80" s="46">
        <v>3.32</v>
      </c>
      <c r="K80" s="46">
        <v>0</v>
      </c>
      <c r="L80" s="46">
        <v>1.93</v>
      </c>
      <c r="M80" s="74">
        <v>0</v>
      </c>
      <c r="N80" s="73">
        <v>176.91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3.32</v>
      </c>
      <c r="Y80">
        <v>0.63</v>
      </c>
      <c r="Z80">
        <v>0</v>
      </c>
      <c r="AA80">
        <v>100</v>
      </c>
      <c r="AB80">
        <v>55</v>
      </c>
      <c r="AC80">
        <v>0</v>
      </c>
      <c r="AD80">
        <v>25</v>
      </c>
      <c r="AE80">
        <v>100</v>
      </c>
      <c r="AF80">
        <v>0</v>
      </c>
      <c r="AG80">
        <v>48.31</v>
      </c>
      <c r="AH80">
        <v>0</v>
      </c>
      <c r="AI80">
        <v>48.31</v>
      </c>
      <c r="AJ80">
        <v>96.91</v>
      </c>
      <c r="AK80">
        <v>48.31</v>
      </c>
      <c r="AL80">
        <v>0</v>
      </c>
      <c r="AM80">
        <v>150</v>
      </c>
    </row>
    <row r="81" spans="7:39">
      <c r="G81" t="s">
        <v>123</v>
      </c>
      <c r="H81" s="73">
        <v>145.56</v>
      </c>
      <c r="I81" s="46">
        <v>0</v>
      </c>
      <c r="J81" s="46">
        <v>3.32</v>
      </c>
      <c r="K81" s="46">
        <v>0</v>
      </c>
      <c r="L81" s="46">
        <v>1.93</v>
      </c>
      <c r="M81" s="74">
        <v>0</v>
      </c>
      <c r="N81" s="73">
        <v>176.91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3.32</v>
      </c>
      <c r="Y81">
        <v>0.63</v>
      </c>
      <c r="Z81">
        <v>0</v>
      </c>
      <c r="AA81">
        <v>100</v>
      </c>
      <c r="AB81">
        <v>55</v>
      </c>
      <c r="AC81">
        <v>0</v>
      </c>
      <c r="AD81">
        <v>25</v>
      </c>
      <c r="AE81">
        <v>100</v>
      </c>
      <c r="AF81">
        <v>0</v>
      </c>
      <c r="AG81">
        <v>48.31</v>
      </c>
      <c r="AH81">
        <v>0</v>
      </c>
      <c r="AI81">
        <v>48.31</v>
      </c>
      <c r="AJ81">
        <v>96.91</v>
      </c>
      <c r="AK81">
        <v>48.31</v>
      </c>
      <c r="AL81">
        <v>0</v>
      </c>
      <c r="AM81">
        <v>150</v>
      </c>
    </row>
    <row r="82" spans="7:39">
      <c r="G82" t="s">
        <v>124</v>
      </c>
      <c r="H82" s="73">
        <v>145.56</v>
      </c>
      <c r="I82" s="46">
        <v>0</v>
      </c>
      <c r="J82" s="46">
        <v>3.32</v>
      </c>
      <c r="K82" s="46">
        <v>0</v>
      </c>
      <c r="L82" s="46">
        <v>1.93</v>
      </c>
      <c r="M82" s="74">
        <v>0</v>
      </c>
      <c r="N82" s="73">
        <v>176.91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3.32</v>
      </c>
      <c r="Y82">
        <v>0.63</v>
      </c>
      <c r="Z82">
        <v>0</v>
      </c>
      <c r="AA82">
        <v>100</v>
      </c>
      <c r="AB82">
        <v>55</v>
      </c>
      <c r="AC82">
        <v>0</v>
      </c>
      <c r="AD82">
        <v>25</v>
      </c>
      <c r="AE82">
        <v>100</v>
      </c>
      <c r="AF82">
        <v>0</v>
      </c>
      <c r="AG82">
        <v>48.31</v>
      </c>
      <c r="AH82">
        <v>0</v>
      </c>
      <c r="AI82">
        <v>48.31</v>
      </c>
      <c r="AJ82">
        <v>96.91</v>
      </c>
      <c r="AK82">
        <v>48.31</v>
      </c>
      <c r="AL82">
        <v>0</v>
      </c>
      <c r="AM82">
        <v>150</v>
      </c>
    </row>
    <row r="83" spans="7:39">
      <c r="G83" t="s">
        <v>125</v>
      </c>
      <c r="H83" s="73">
        <v>145.51</v>
      </c>
      <c r="I83" s="46">
        <v>0</v>
      </c>
      <c r="J83" s="46">
        <v>3.41</v>
      </c>
      <c r="K83" s="46">
        <v>0</v>
      </c>
      <c r="L83" s="46">
        <v>1.93</v>
      </c>
      <c r="M83" s="74">
        <v>0</v>
      </c>
      <c r="N83" s="73">
        <v>176.91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3.41</v>
      </c>
      <c r="Y83">
        <v>0.57999999999999996</v>
      </c>
      <c r="Z83">
        <v>0</v>
      </c>
      <c r="AA83">
        <v>0</v>
      </c>
      <c r="AB83">
        <v>55</v>
      </c>
      <c r="AC83">
        <v>0</v>
      </c>
      <c r="AD83">
        <v>25</v>
      </c>
      <c r="AE83">
        <v>100</v>
      </c>
      <c r="AF83">
        <v>0</v>
      </c>
      <c r="AG83">
        <v>48.31</v>
      </c>
      <c r="AH83">
        <v>0</v>
      </c>
      <c r="AI83">
        <v>48.31</v>
      </c>
      <c r="AJ83">
        <v>96.91</v>
      </c>
      <c r="AK83">
        <v>48.31</v>
      </c>
      <c r="AL83">
        <v>0</v>
      </c>
      <c r="AM83">
        <v>150</v>
      </c>
    </row>
    <row r="84" spans="7:39">
      <c r="G84" t="s">
        <v>126</v>
      </c>
      <c r="H84" s="73">
        <v>145.51</v>
      </c>
      <c r="I84" s="46">
        <v>0</v>
      </c>
      <c r="J84" s="46">
        <v>3.41</v>
      </c>
      <c r="K84" s="46">
        <v>0</v>
      </c>
      <c r="L84" s="46">
        <v>1.93</v>
      </c>
      <c r="M84" s="74">
        <v>0</v>
      </c>
      <c r="N84" s="73">
        <v>176.91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3.41</v>
      </c>
      <c r="Y84">
        <v>0.57999999999999996</v>
      </c>
      <c r="Z84">
        <v>0</v>
      </c>
      <c r="AA84">
        <v>0</v>
      </c>
      <c r="AB84">
        <v>55</v>
      </c>
      <c r="AC84">
        <v>0</v>
      </c>
      <c r="AD84">
        <v>25</v>
      </c>
      <c r="AE84">
        <v>100</v>
      </c>
      <c r="AF84">
        <v>0</v>
      </c>
      <c r="AG84">
        <v>48.31</v>
      </c>
      <c r="AH84">
        <v>0</v>
      </c>
      <c r="AI84">
        <v>48.31</v>
      </c>
      <c r="AJ84">
        <v>96.91</v>
      </c>
      <c r="AK84">
        <v>48.31</v>
      </c>
      <c r="AL84">
        <v>0</v>
      </c>
      <c r="AM84">
        <v>150</v>
      </c>
    </row>
    <row r="85" spans="7:39">
      <c r="G85" t="s">
        <v>127</v>
      </c>
      <c r="H85" s="73">
        <v>145.51</v>
      </c>
      <c r="I85" s="46">
        <v>0</v>
      </c>
      <c r="J85" s="46">
        <v>3.41</v>
      </c>
      <c r="K85" s="46">
        <v>0</v>
      </c>
      <c r="L85" s="46">
        <v>1.93</v>
      </c>
      <c r="M85" s="74">
        <v>0</v>
      </c>
      <c r="N85" s="73">
        <v>176.91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3.41</v>
      </c>
      <c r="Y85">
        <v>0.57999999999999996</v>
      </c>
      <c r="Z85">
        <v>0</v>
      </c>
      <c r="AA85">
        <v>0</v>
      </c>
      <c r="AB85">
        <v>55</v>
      </c>
      <c r="AC85">
        <v>0</v>
      </c>
      <c r="AD85">
        <v>25</v>
      </c>
      <c r="AE85">
        <v>100</v>
      </c>
      <c r="AF85">
        <v>0</v>
      </c>
      <c r="AG85">
        <v>48.31</v>
      </c>
      <c r="AH85">
        <v>0</v>
      </c>
      <c r="AI85">
        <v>48.31</v>
      </c>
      <c r="AJ85">
        <v>96.91</v>
      </c>
      <c r="AK85">
        <v>48.31</v>
      </c>
      <c r="AL85">
        <v>0</v>
      </c>
      <c r="AM85">
        <v>150</v>
      </c>
    </row>
    <row r="86" spans="7:39">
      <c r="G86" t="s">
        <v>128</v>
      </c>
      <c r="H86" s="73">
        <v>145.51</v>
      </c>
      <c r="I86" s="46">
        <v>0</v>
      </c>
      <c r="J86" s="46">
        <v>3.41</v>
      </c>
      <c r="K86" s="46">
        <v>0</v>
      </c>
      <c r="L86" s="46">
        <v>1.93</v>
      </c>
      <c r="M86" s="74">
        <v>0</v>
      </c>
      <c r="N86" s="73">
        <v>176.91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3.41</v>
      </c>
      <c r="Y86">
        <v>0.57999999999999996</v>
      </c>
      <c r="Z86">
        <v>0</v>
      </c>
      <c r="AA86">
        <v>0</v>
      </c>
      <c r="AB86">
        <v>55</v>
      </c>
      <c r="AC86">
        <v>0</v>
      </c>
      <c r="AD86">
        <v>25</v>
      </c>
      <c r="AE86">
        <v>100</v>
      </c>
      <c r="AF86">
        <v>0</v>
      </c>
      <c r="AG86">
        <v>48.31</v>
      </c>
      <c r="AH86">
        <v>0</v>
      </c>
      <c r="AI86">
        <v>48.31</v>
      </c>
      <c r="AJ86">
        <v>96.91</v>
      </c>
      <c r="AK86">
        <v>48.31</v>
      </c>
      <c r="AL86">
        <v>0</v>
      </c>
      <c r="AM86">
        <v>150</v>
      </c>
    </row>
    <row r="87" spans="7:39">
      <c r="G87" t="s">
        <v>129</v>
      </c>
      <c r="H87" s="73">
        <v>145.51</v>
      </c>
      <c r="I87" s="46">
        <v>0</v>
      </c>
      <c r="J87" s="46">
        <v>3.41</v>
      </c>
      <c r="K87" s="46">
        <v>0</v>
      </c>
      <c r="L87" s="46">
        <v>1.93</v>
      </c>
      <c r="M87" s="74">
        <v>0</v>
      </c>
      <c r="N87" s="73">
        <v>176.91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3.41</v>
      </c>
      <c r="Y87">
        <v>0.57999999999999996</v>
      </c>
      <c r="Z87">
        <v>0</v>
      </c>
      <c r="AA87">
        <v>0</v>
      </c>
      <c r="AB87">
        <v>55</v>
      </c>
      <c r="AC87">
        <v>0</v>
      </c>
      <c r="AD87">
        <v>25</v>
      </c>
      <c r="AE87">
        <v>100</v>
      </c>
      <c r="AF87">
        <v>0</v>
      </c>
      <c r="AG87">
        <v>48.31</v>
      </c>
      <c r="AH87">
        <v>0</v>
      </c>
      <c r="AI87">
        <v>48.31</v>
      </c>
      <c r="AJ87">
        <v>96.91</v>
      </c>
      <c r="AK87">
        <v>48.31</v>
      </c>
      <c r="AL87">
        <v>0</v>
      </c>
      <c r="AM87">
        <v>150</v>
      </c>
    </row>
    <row r="88" spans="7:39">
      <c r="G88" t="s">
        <v>130</v>
      </c>
      <c r="H88" s="73">
        <v>145.51</v>
      </c>
      <c r="I88" s="46">
        <v>0</v>
      </c>
      <c r="J88" s="46">
        <v>3.41</v>
      </c>
      <c r="K88" s="46">
        <v>0</v>
      </c>
      <c r="L88" s="46">
        <v>1.93</v>
      </c>
      <c r="M88" s="74">
        <v>0</v>
      </c>
      <c r="N88" s="73">
        <v>176.91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3.41</v>
      </c>
      <c r="Y88">
        <v>0.57999999999999996</v>
      </c>
      <c r="Z88">
        <v>0</v>
      </c>
      <c r="AA88">
        <v>0</v>
      </c>
      <c r="AB88">
        <v>55</v>
      </c>
      <c r="AC88">
        <v>0</v>
      </c>
      <c r="AD88">
        <v>25</v>
      </c>
      <c r="AE88">
        <v>100</v>
      </c>
      <c r="AF88">
        <v>0</v>
      </c>
      <c r="AG88">
        <v>48.31</v>
      </c>
      <c r="AH88">
        <v>0</v>
      </c>
      <c r="AI88">
        <v>48.31</v>
      </c>
      <c r="AJ88">
        <v>96.91</v>
      </c>
      <c r="AK88">
        <v>48.31</v>
      </c>
      <c r="AL88">
        <v>0</v>
      </c>
      <c r="AM88">
        <v>150</v>
      </c>
    </row>
    <row r="89" spans="7:39">
      <c r="G89" t="s">
        <v>131</v>
      </c>
      <c r="H89" s="73">
        <v>145.51</v>
      </c>
      <c r="I89" s="46">
        <v>0</v>
      </c>
      <c r="J89" s="46">
        <v>3.41</v>
      </c>
      <c r="K89" s="46">
        <v>0</v>
      </c>
      <c r="L89" s="46">
        <v>1.93</v>
      </c>
      <c r="M89" s="74">
        <v>0</v>
      </c>
      <c r="N89" s="73">
        <v>176.91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3.41</v>
      </c>
      <c r="Y89">
        <v>0.57999999999999996</v>
      </c>
      <c r="Z89">
        <v>0</v>
      </c>
      <c r="AA89">
        <v>0</v>
      </c>
      <c r="AB89">
        <v>55</v>
      </c>
      <c r="AC89">
        <v>0</v>
      </c>
      <c r="AD89">
        <v>25</v>
      </c>
      <c r="AE89">
        <v>100</v>
      </c>
      <c r="AF89">
        <v>0</v>
      </c>
      <c r="AG89">
        <v>48.31</v>
      </c>
      <c r="AH89">
        <v>0</v>
      </c>
      <c r="AI89">
        <v>48.31</v>
      </c>
      <c r="AJ89">
        <v>96.91</v>
      </c>
      <c r="AK89">
        <v>48.31</v>
      </c>
      <c r="AL89">
        <v>0</v>
      </c>
      <c r="AM89">
        <v>150</v>
      </c>
    </row>
    <row r="90" spans="7:39">
      <c r="G90" t="s">
        <v>132</v>
      </c>
      <c r="H90" s="73">
        <v>145.51</v>
      </c>
      <c r="I90" s="46">
        <v>0</v>
      </c>
      <c r="J90" s="46">
        <v>3.41</v>
      </c>
      <c r="K90" s="46">
        <v>0</v>
      </c>
      <c r="L90" s="46">
        <v>1.93</v>
      </c>
      <c r="M90" s="74">
        <v>0</v>
      </c>
      <c r="N90" s="73">
        <v>176.91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3.41</v>
      </c>
      <c r="Y90">
        <v>0.57999999999999996</v>
      </c>
      <c r="Z90">
        <v>0</v>
      </c>
      <c r="AA90">
        <v>0</v>
      </c>
      <c r="AB90">
        <v>55</v>
      </c>
      <c r="AC90">
        <v>0</v>
      </c>
      <c r="AD90">
        <v>25</v>
      </c>
      <c r="AE90">
        <v>100</v>
      </c>
      <c r="AF90">
        <v>0</v>
      </c>
      <c r="AG90">
        <v>48.31</v>
      </c>
      <c r="AH90">
        <v>0</v>
      </c>
      <c r="AI90">
        <v>48.31</v>
      </c>
      <c r="AJ90">
        <v>96.91</v>
      </c>
      <c r="AK90">
        <v>48.31</v>
      </c>
      <c r="AL90">
        <v>0</v>
      </c>
      <c r="AM90">
        <v>150</v>
      </c>
    </row>
    <row r="91" spans="7:39">
      <c r="G91" t="s">
        <v>133</v>
      </c>
      <c r="H91" s="73">
        <v>145.51</v>
      </c>
      <c r="I91" s="46">
        <v>0</v>
      </c>
      <c r="J91" s="46">
        <v>3.32</v>
      </c>
      <c r="K91" s="46">
        <v>0</v>
      </c>
      <c r="L91" s="46">
        <v>1.93</v>
      </c>
      <c r="M91" s="74">
        <v>0</v>
      </c>
      <c r="N91" s="73">
        <v>191.53</v>
      </c>
      <c r="O91" s="46">
        <v>267.08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3.32</v>
      </c>
      <c r="Y91">
        <v>0.57999999999999996</v>
      </c>
      <c r="Z91">
        <v>17.079999999999998</v>
      </c>
      <c r="AA91">
        <v>0</v>
      </c>
      <c r="AB91">
        <v>55</v>
      </c>
      <c r="AC91">
        <v>0</v>
      </c>
      <c r="AD91">
        <v>0</v>
      </c>
      <c r="AE91">
        <v>100</v>
      </c>
      <c r="AF91">
        <v>0</v>
      </c>
      <c r="AG91">
        <v>48.31</v>
      </c>
      <c r="AH91">
        <v>39.619999999999997</v>
      </c>
      <c r="AI91">
        <v>48.31</v>
      </c>
      <c r="AJ91">
        <v>96.91</v>
      </c>
      <c r="AK91">
        <v>48.31</v>
      </c>
      <c r="AL91">
        <v>0</v>
      </c>
      <c r="AM91">
        <v>150</v>
      </c>
    </row>
    <row r="92" spans="7:39">
      <c r="G92" t="s">
        <v>134</v>
      </c>
      <c r="H92" s="73">
        <v>145.51</v>
      </c>
      <c r="I92" s="46">
        <v>0</v>
      </c>
      <c r="J92" s="46">
        <v>3.32</v>
      </c>
      <c r="K92" s="46">
        <v>0</v>
      </c>
      <c r="L92" s="46">
        <v>1.93</v>
      </c>
      <c r="M92" s="74">
        <v>0</v>
      </c>
      <c r="N92" s="73">
        <v>191.53</v>
      </c>
      <c r="O92" s="46">
        <v>267.08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3.32</v>
      </c>
      <c r="Y92">
        <v>0.57999999999999996</v>
      </c>
      <c r="Z92">
        <v>17.079999999999998</v>
      </c>
      <c r="AA92">
        <v>0</v>
      </c>
      <c r="AB92">
        <v>55</v>
      </c>
      <c r="AC92">
        <v>0</v>
      </c>
      <c r="AD92">
        <v>0</v>
      </c>
      <c r="AE92">
        <v>100</v>
      </c>
      <c r="AF92">
        <v>0</v>
      </c>
      <c r="AG92">
        <v>48.31</v>
      </c>
      <c r="AH92">
        <v>39.619999999999997</v>
      </c>
      <c r="AI92">
        <v>48.31</v>
      </c>
      <c r="AJ92">
        <v>96.91</v>
      </c>
      <c r="AK92">
        <v>48.31</v>
      </c>
      <c r="AL92">
        <v>0</v>
      </c>
      <c r="AM92">
        <v>150</v>
      </c>
    </row>
    <row r="93" spans="7:39">
      <c r="G93" t="s">
        <v>135</v>
      </c>
      <c r="H93" s="73">
        <v>145.51</v>
      </c>
      <c r="I93" s="46">
        <v>0</v>
      </c>
      <c r="J93" s="46">
        <v>3.32</v>
      </c>
      <c r="K93" s="46">
        <v>0</v>
      </c>
      <c r="L93" s="46">
        <v>1.93</v>
      </c>
      <c r="M93" s="74">
        <v>0</v>
      </c>
      <c r="N93" s="73">
        <v>191.53</v>
      </c>
      <c r="O93" s="46">
        <v>267.08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3.32</v>
      </c>
      <c r="Y93">
        <v>0.57999999999999996</v>
      </c>
      <c r="Z93">
        <v>17.079999999999998</v>
      </c>
      <c r="AA93">
        <v>0</v>
      </c>
      <c r="AB93">
        <v>55</v>
      </c>
      <c r="AC93">
        <v>0</v>
      </c>
      <c r="AD93">
        <v>0</v>
      </c>
      <c r="AE93">
        <v>100</v>
      </c>
      <c r="AF93">
        <v>0</v>
      </c>
      <c r="AG93">
        <v>48.31</v>
      </c>
      <c r="AH93">
        <v>39.619999999999997</v>
      </c>
      <c r="AI93">
        <v>48.31</v>
      </c>
      <c r="AJ93">
        <v>96.91</v>
      </c>
      <c r="AK93">
        <v>48.31</v>
      </c>
      <c r="AL93">
        <v>0</v>
      </c>
      <c r="AM93">
        <v>150</v>
      </c>
    </row>
    <row r="94" spans="7:39">
      <c r="G94" t="s">
        <v>136</v>
      </c>
      <c r="H94" s="73">
        <v>145.51</v>
      </c>
      <c r="I94" s="46">
        <v>0</v>
      </c>
      <c r="J94" s="46">
        <v>3.32</v>
      </c>
      <c r="K94" s="46">
        <v>0</v>
      </c>
      <c r="L94" s="46">
        <v>1.93</v>
      </c>
      <c r="M94" s="74">
        <v>0</v>
      </c>
      <c r="N94" s="73">
        <v>191.53</v>
      </c>
      <c r="O94" s="46">
        <v>267.08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3.32</v>
      </c>
      <c r="Y94">
        <v>0.57999999999999996</v>
      </c>
      <c r="Z94">
        <v>17.079999999999998</v>
      </c>
      <c r="AA94">
        <v>0</v>
      </c>
      <c r="AB94">
        <v>55</v>
      </c>
      <c r="AC94">
        <v>0</v>
      </c>
      <c r="AD94">
        <v>0</v>
      </c>
      <c r="AE94">
        <v>100</v>
      </c>
      <c r="AF94">
        <v>0</v>
      </c>
      <c r="AG94">
        <v>48.31</v>
      </c>
      <c r="AH94">
        <v>39.619999999999997</v>
      </c>
      <c r="AI94">
        <v>48.31</v>
      </c>
      <c r="AJ94">
        <v>96.91</v>
      </c>
      <c r="AK94">
        <v>48.31</v>
      </c>
      <c r="AL94">
        <v>0</v>
      </c>
      <c r="AM94">
        <v>150</v>
      </c>
    </row>
    <row r="95" spans="7:39">
      <c r="G95" t="s">
        <v>137</v>
      </c>
      <c r="H95" s="73">
        <v>145.51</v>
      </c>
      <c r="I95" s="46">
        <v>0</v>
      </c>
      <c r="J95" s="46">
        <v>3.32</v>
      </c>
      <c r="K95" s="46">
        <v>0</v>
      </c>
      <c r="L95" s="46">
        <v>1.93</v>
      </c>
      <c r="M95" s="74">
        <v>0</v>
      </c>
      <c r="N95" s="73">
        <v>136.53</v>
      </c>
      <c r="O95" s="46">
        <v>267.08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3.32</v>
      </c>
      <c r="Y95">
        <v>0.57999999999999996</v>
      </c>
      <c r="Z95">
        <v>17.079999999999998</v>
      </c>
      <c r="AA95">
        <v>0</v>
      </c>
      <c r="AB95">
        <v>0</v>
      </c>
      <c r="AC95">
        <v>0</v>
      </c>
      <c r="AD95">
        <v>0</v>
      </c>
      <c r="AE95">
        <v>100</v>
      </c>
      <c r="AF95">
        <v>0</v>
      </c>
      <c r="AG95">
        <v>48.31</v>
      </c>
      <c r="AH95">
        <v>39.619999999999997</v>
      </c>
      <c r="AI95">
        <v>48.31</v>
      </c>
      <c r="AJ95">
        <v>96.91</v>
      </c>
      <c r="AK95">
        <v>48.31</v>
      </c>
      <c r="AL95">
        <v>0</v>
      </c>
      <c r="AM95">
        <v>150</v>
      </c>
    </row>
    <row r="96" spans="7:39">
      <c r="G96" t="s">
        <v>138</v>
      </c>
      <c r="H96" s="73">
        <v>145.51</v>
      </c>
      <c r="I96" s="46">
        <v>0</v>
      </c>
      <c r="J96" s="46">
        <v>3.32</v>
      </c>
      <c r="K96" s="46">
        <v>0</v>
      </c>
      <c r="L96" s="46">
        <v>1.93</v>
      </c>
      <c r="M96" s="74">
        <v>0</v>
      </c>
      <c r="N96" s="73">
        <v>136.53</v>
      </c>
      <c r="O96" s="46">
        <v>267.08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3.32</v>
      </c>
      <c r="Y96">
        <v>0.57999999999999996</v>
      </c>
      <c r="Z96">
        <v>17.079999999999998</v>
      </c>
      <c r="AA96">
        <v>0</v>
      </c>
      <c r="AB96">
        <v>0</v>
      </c>
      <c r="AC96">
        <v>0</v>
      </c>
      <c r="AD96">
        <v>0</v>
      </c>
      <c r="AE96">
        <v>100</v>
      </c>
      <c r="AF96">
        <v>0</v>
      </c>
      <c r="AG96">
        <v>48.31</v>
      </c>
      <c r="AH96">
        <v>39.619999999999997</v>
      </c>
      <c r="AI96">
        <v>48.31</v>
      </c>
      <c r="AJ96">
        <v>96.91</v>
      </c>
      <c r="AK96">
        <v>48.31</v>
      </c>
      <c r="AL96">
        <v>0</v>
      </c>
      <c r="AM96">
        <v>150</v>
      </c>
    </row>
    <row r="97" spans="1:133">
      <c r="G97" t="s">
        <v>139</v>
      </c>
      <c r="H97" s="73">
        <v>145.51</v>
      </c>
      <c r="I97" s="46">
        <v>0</v>
      </c>
      <c r="J97" s="46">
        <v>3.32</v>
      </c>
      <c r="K97" s="46">
        <v>0</v>
      </c>
      <c r="L97" s="46">
        <v>1.93</v>
      </c>
      <c r="M97" s="74">
        <v>0</v>
      </c>
      <c r="N97" s="73">
        <v>136.53</v>
      </c>
      <c r="O97" s="46">
        <v>267.08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3.32</v>
      </c>
      <c r="Y97">
        <v>0.57999999999999996</v>
      </c>
      <c r="Z97">
        <v>17.079999999999998</v>
      </c>
      <c r="AA97">
        <v>0</v>
      </c>
      <c r="AB97">
        <v>0</v>
      </c>
      <c r="AC97">
        <v>0</v>
      </c>
      <c r="AD97">
        <v>0</v>
      </c>
      <c r="AE97">
        <v>100</v>
      </c>
      <c r="AF97">
        <v>0</v>
      </c>
      <c r="AG97">
        <v>48.31</v>
      </c>
      <c r="AH97">
        <v>39.619999999999997</v>
      </c>
      <c r="AI97">
        <v>48.31</v>
      </c>
      <c r="AJ97">
        <v>96.91</v>
      </c>
      <c r="AK97">
        <v>48.31</v>
      </c>
      <c r="AL97">
        <v>0</v>
      </c>
      <c r="AM97">
        <v>150</v>
      </c>
    </row>
    <row r="98" spans="1:133">
      <c r="G98" t="s">
        <v>140</v>
      </c>
      <c r="H98" s="73">
        <v>145.51</v>
      </c>
      <c r="I98" s="46">
        <v>0</v>
      </c>
      <c r="J98" s="46">
        <v>3.32</v>
      </c>
      <c r="K98" s="46">
        <v>0</v>
      </c>
      <c r="L98" s="46">
        <v>1.93</v>
      </c>
      <c r="M98" s="74">
        <v>0</v>
      </c>
      <c r="N98" s="73">
        <v>136.53</v>
      </c>
      <c r="O98" s="46">
        <v>267.08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3.32</v>
      </c>
      <c r="Y98">
        <v>0.57999999999999996</v>
      </c>
      <c r="Z98">
        <v>17.079999999999998</v>
      </c>
      <c r="AA98">
        <v>0</v>
      </c>
      <c r="AB98">
        <v>0</v>
      </c>
      <c r="AC98">
        <v>0</v>
      </c>
      <c r="AD98">
        <v>0</v>
      </c>
      <c r="AE98">
        <v>100</v>
      </c>
      <c r="AF98">
        <v>0</v>
      </c>
      <c r="AG98">
        <v>48.31</v>
      </c>
      <c r="AH98">
        <v>39.619999999999997</v>
      </c>
      <c r="AI98">
        <v>48.31</v>
      </c>
      <c r="AJ98">
        <v>96.91</v>
      </c>
      <c r="AK98">
        <v>48.31</v>
      </c>
      <c r="AL98">
        <v>0</v>
      </c>
      <c r="AM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3.4945599999999977</v>
      </c>
      <c r="I99" s="69">
        <f t="shared" ref="I99:BU99" si="1">SUM(I3:I98)/4000</f>
        <v>0</v>
      </c>
      <c r="J99" s="69">
        <f t="shared" si="1"/>
        <v>8.0489999999999937E-2</v>
      </c>
      <c r="K99" s="69">
        <f t="shared" si="1"/>
        <v>0</v>
      </c>
      <c r="L99" s="69">
        <f t="shared" si="1"/>
        <v>8.1577500000000039E-2</v>
      </c>
      <c r="M99" s="69">
        <f t="shared" si="1"/>
        <v>0</v>
      </c>
      <c r="N99" s="68">
        <f t="shared" si="1"/>
        <v>4.6350400000000009</v>
      </c>
      <c r="O99" s="69">
        <f t="shared" si="1"/>
        <v>7.3866400000000034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4.6320000000000104E-2</v>
      </c>
      <c r="X99">
        <f t="shared" si="1"/>
        <v>8.0489999999999937E-2</v>
      </c>
      <c r="Y99">
        <f t="shared" si="1"/>
        <v>1.6239999999999991E-2</v>
      </c>
      <c r="Z99">
        <f t="shared" si="1"/>
        <v>0.13663999999999993</v>
      </c>
      <c r="AA99">
        <f t="shared" si="1"/>
        <v>1.25</v>
      </c>
      <c r="AB99">
        <f t="shared" si="1"/>
        <v>0.27500000000000002</v>
      </c>
      <c r="AC99">
        <f t="shared" si="1"/>
        <v>1.2</v>
      </c>
      <c r="AD99">
        <f t="shared" si="1"/>
        <v>0.1</v>
      </c>
      <c r="AE99">
        <f t="shared" si="1"/>
        <v>1.2</v>
      </c>
      <c r="AF99">
        <f t="shared" si="1"/>
        <v>3.5257499999999997E-2</v>
      </c>
      <c r="AG99">
        <f t="shared" si="1"/>
        <v>1.1594400000000002</v>
      </c>
      <c r="AH99">
        <f t="shared" si="1"/>
        <v>0.3169599999999998</v>
      </c>
      <c r="AI99">
        <f t="shared" si="1"/>
        <v>1.1594400000000002</v>
      </c>
      <c r="AJ99">
        <f t="shared" si="1"/>
        <v>3.9430800000000019</v>
      </c>
      <c r="AK99">
        <f t="shared" si="1"/>
        <v>1.1594400000000002</v>
      </c>
      <c r="AL99">
        <f t="shared" si="1"/>
        <v>0</v>
      </c>
      <c r="AM99">
        <f t="shared" si="1"/>
        <v>3.6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542</v>
      </c>
      <c r="AE100" t="s">
        <v>543</v>
      </c>
      <c r="AF100" t="s">
        <v>545</v>
      </c>
      <c r="AG100" t="s">
        <v>547</v>
      </c>
      <c r="AH100" t="s">
        <v>548</v>
      </c>
      <c r="AI100" t="s">
        <v>550</v>
      </c>
      <c r="AJ100" t="s">
        <v>551</v>
      </c>
      <c r="AK100" t="s">
        <v>553</v>
      </c>
      <c r="AL100" t="s">
        <v>555</v>
      </c>
      <c r="AM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45242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558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71.5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-35</v>
      </c>
      <c r="P3" s="53">
        <v>-100</v>
      </c>
      <c r="Q3" s="53">
        <v>0</v>
      </c>
      <c r="R3" s="53">
        <v>0</v>
      </c>
      <c r="S3" s="72">
        <v>0</v>
      </c>
      <c r="T3" t="s">
        <v>558</v>
      </c>
      <c r="U3" s="73">
        <v>71.5</v>
      </c>
      <c r="V3" s="74">
        <v>-136</v>
      </c>
      <c r="W3">
        <v>71.5</v>
      </c>
      <c r="X3">
        <v>-35</v>
      </c>
      <c r="Y3">
        <v>-1</v>
      </c>
      <c r="Z3">
        <v>0</v>
      </c>
      <c r="AA3">
        <v>-100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54.11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-17</v>
      </c>
      <c r="P4" s="46">
        <v>-60</v>
      </c>
      <c r="Q4" s="46">
        <v>0</v>
      </c>
      <c r="R4" s="46">
        <v>0</v>
      </c>
      <c r="S4" s="74">
        <v>0</v>
      </c>
      <c r="U4" s="73">
        <v>54.11</v>
      </c>
      <c r="V4" s="74">
        <v>-78</v>
      </c>
      <c r="W4">
        <v>54.11</v>
      </c>
      <c r="X4">
        <v>-17</v>
      </c>
      <c r="Y4">
        <v>-1</v>
      </c>
      <c r="Z4">
        <v>0</v>
      </c>
      <c r="AA4">
        <v>-60</v>
      </c>
    </row>
    <row r="5" spans="1:27">
      <c r="G5" t="s">
        <v>47</v>
      </c>
      <c r="H5" s="73">
        <v>53.14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-28</v>
      </c>
      <c r="P5" s="46">
        <v>-15</v>
      </c>
      <c r="Q5" s="46">
        <v>0</v>
      </c>
      <c r="R5" s="46">
        <v>0</v>
      </c>
      <c r="S5" s="74">
        <v>0</v>
      </c>
      <c r="U5" s="73">
        <v>53.14</v>
      </c>
      <c r="V5" s="74">
        <v>-44</v>
      </c>
      <c r="W5">
        <v>53.14</v>
      </c>
      <c r="X5">
        <v>-28</v>
      </c>
      <c r="Y5">
        <v>-1</v>
      </c>
      <c r="Z5">
        <v>0</v>
      </c>
      <c r="AA5">
        <v>-15</v>
      </c>
    </row>
    <row r="6" spans="1:27">
      <c r="G6" t="s">
        <v>48</v>
      </c>
      <c r="H6" s="73">
        <v>66.67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-25</v>
      </c>
      <c r="P6" s="46">
        <v>-15</v>
      </c>
      <c r="Q6" s="46">
        <v>0</v>
      </c>
      <c r="R6" s="46">
        <v>0</v>
      </c>
      <c r="S6" s="74">
        <v>0</v>
      </c>
      <c r="U6" s="73">
        <v>66.67</v>
      </c>
      <c r="V6" s="74">
        <v>-41</v>
      </c>
      <c r="W6">
        <v>66.67</v>
      </c>
      <c r="X6">
        <v>-25</v>
      </c>
      <c r="Y6">
        <v>-1</v>
      </c>
      <c r="Z6">
        <v>0</v>
      </c>
      <c r="AA6">
        <v>-15</v>
      </c>
    </row>
    <row r="7" spans="1:27">
      <c r="G7" t="s">
        <v>49</v>
      </c>
      <c r="H7" s="73">
        <v>53.14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-33</v>
      </c>
      <c r="P7" s="46">
        <v>-40</v>
      </c>
      <c r="Q7" s="46">
        <v>0</v>
      </c>
      <c r="R7" s="46">
        <v>-1</v>
      </c>
      <c r="S7" s="74">
        <v>0</v>
      </c>
      <c r="U7" s="73">
        <v>53.14</v>
      </c>
      <c r="V7" s="74">
        <v>-75</v>
      </c>
      <c r="W7">
        <v>53.14</v>
      </c>
      <c r="X7">
        <v>-33</v>
      </c>
      <c r="Y7">
        <v>-1</v>
      </c>
      <c r="Z7">
        <v>-1</v>
      </c>
      <c r="AA7">
        <v>-40</v>
      </c>
    </row>
    <row r="8" spans="1:27">
      <c r="G8" t="s">
        <v>50</v>
      </c>
      <c r="H8" s="73">
        <v>41.55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-31</v>
      </c>
      <c r="P8" s="46">
        <v>-40</v>
      </c>
      <c r="Q8" s="46">
        <v>0</v>
      </c>
      <c r="R8" s="46">
        <v>-1</v>
      </c>
      <c r="S8" s="74">
        <v>0</v>
      </c>
      <c r="U8" s="73">
        <v>41.55</v>
      </c>
      <c r="V8" s="74">
        <v>-73</v>
      </c>
      <c r="W8">
        <v>41.55</v>
      </c>
      <c r="X8">
        <v>-31</v>
      </c>
      <c r="Y8">
        <v>-1</v>
      </c>
      <c r="Z8">
        <v>-1</v>
      </c>
      <c r="AA8">
        <v>-40</v>
      </c>
    </row>
    <row r="9" spans="1:27">
      <c r="G9" t="s">
        <v>51</v>
      </c>
      <c r="H9" s="73">
        <v>41.55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-35</v>
      </c>
      <c r="P9" s="46">
        <v>-40</v>
      </c>
      <c r="Q9" s="46">
        <v>0</v>
      </c>
      <c r="R9" s="46">
        <v>-1</v>
      </c>
      <c r="S9" s="74">
        <v>0</v>
      </c>
      <c r="U9" s="73">
        <v>41.55</v>
      </c>
      <c r="V9" s="74">
        <v>-77</v>
      </c>
      <c r="W9">
        <v>41.55</v>
      </c>
      <c r="X9">
        <v>-35</v>
      </c>
      <c r="Y9">
        <v>-1</v>
      </c>
      <c r="Z9">
        <v>-1</v>
      </c>
      <c r="AA9">
        <v>-40</v>
      </c>
    </row>
    <row r="10" spans="1:27">
      <c r="G10" t="s">
        <v>52</v>
      </c>
      <c r="H10" s="73">
        <v>31.88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-55</v>
      </c>
      <c r="P10" s="46">
        <v>-40</v>
      </c>
      <c r="Q10" s="46">
        <v>0</v>
      </c>
      <c r="R10" s="46">
        <v>-1</v>
      </c>
      <c r="S10" s="74">
        <v>0</v>
      </c>
      <c r="U10" s="73">
        <v>31.88</v>
      </c>
      <c r="V10" s="74">
        <v>-97</v>
      </c>
      <c r="W10">
        <v>31.88</v>
      </c>
      <c r="X10">
        <v>-55</v>
      </c>
      <c r="Y10">
        <v>-1</v>
      </c>
      <c r="Z10">
        <v>-1</v>
      </c>
      <c r="AA10">
        <v>-40</v>
      </c>
    </row>
    <row r="11" spans="1:27">
      <c r="G11" t="s">
        <v>53</v>
      </c>
      <c r="H11" s="73">
        <v>25.12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-30</v>
      </c>
      <c r="P11" s="46">
        <v>-35</v>
      </c>
      <c r="Q11" s="46">
        <v>0</v>
      </c>
      <c r="R11" s="46">
        <v>-1</v>
      </c>
      <c r="S11" s="74">
        <v>0</v>
      </c>
      <c r="U11" s="73">
        <v>25.12</v>
      </c>
      <c r="V11" s="74">
        <v>-67</v>
      </c>
      <c r="W11">
        <v>25.12</v>
      </c>
      <c r="X11">
        <v>-30</v>
      </c>
      <c r="Y11">
        <v>-1</v>
      </c>
      <c r="Z11">
        <v>-1</v>
      </c>
      <c r="AA11">
        <v>-35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-30</v>
      </c>
      <c r="P12" s="46">
        <v>-35</v>
      </c>
      <c r="Q12" s="46">
        <v>0</v>
      </c>
      <c r="R12" s="46">
        <v>-1.5</v>
      </c>
      <c r="S12" s="74">
        <v>0</v>
      </c>
      <c r="U12" s="73">
        <v>0</v>
      </c>
      <c r="V12" s="74">
        <v>-67.5</v>
      </c>
      <c r="W12">
        <v>0</v>
      </c>
      <c r="X12">
        <v>-30</v>
      </c>
      <c r="Y12">
        <v>-1</v>
      </c>
      <c r="Z12">
        <v>-1.5</v>
      </c>
      <c r="AA12">
        <v>-35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-50</v>
      </c>
      <c r="O13" s="46">
        <v>-41</v>
      </c>
      <c r="P13" s="46">
        <v>-35</v>
      </c>
      <c r="Q13" s="46">
        <v>0</v>
      </c>
      <c r="R13" s="46">
        <v>-1.5</v>
      </c>
      <c r="S13" s="74">
        <v>0</v>
      </c>
      <c r="U13" s="73">
        <v>0</v>
      </c>
      <c r="V13" s="74">
        <v>-128.5</v>
      </c>
      <c r="W13">
        <v>-50</v>
      </c>
      <c r="X13">
        <v>-41</v>
      </c>
      <c r="Y13">
        <v>-1</v>
      </c>
      <c r="Z13">
        <v>-1.5</v>
      </c>
      <c r="AA13">
        <v>-35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-53</v>
      </c>
      <c r="O14" s="46">
        <v>-40</v>
      </c>
      <c r="P14" s="46">
        <v>-35</v>
      </c>
      <c r="Q14" s="46">
        <v>0</v>
      </c>
      <c r="R14" s="46">
        <v>-1</v>
      </c>
      <c r="S14" s="74">
        <v>0</v>
      </c>
      <c r="U14" s="73">
        <v>0</v>
      </c>
      <c r="V14" s="74">
        <v>-130</v>
      </c>
      <c r="W14">
        <v>-53</v>
      </c>
      <c r="X14">
        <v>-40</v>
      </c>
      <c r="Y14">
        <v>-1</v>
      </c>
      <c r="Z14">
        <v>-1</v>
      </c>
      <c r="AA14">
        <v>-35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-55</v>
      </c>
      <c r="O15" s="46">
        <v>-43</v>
      </c>
      <c r="P15" s="46">
        <v>-35</v>
      </c>
      <c r="Q15" s="46">
        <v>0</v>
      </c>
      <c r="R15" s="46">
        <v>-1</v>
      </c>
      <c r="S15" s="74">
        <v>0</v>
      </c>
      <c r="U15" s="73">
        <v>0</v>
      </c>
      <c r="V15" s="74">
        <v>-135</v>
      </c>
      <c r="W15">
        <v>-55</v>
      </c>
      <c r="X15">
        <v>-43</v>
      </c>
      <c r="Y15">
        <v>-1</v>
      </c>
      <c r="Z15">
        <v>-1</v>
      </c>
      <c r="AA15">
        <v>-35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-56</v>
      </c>
      <c r="O16" s="46">
        <v>-47</v>
      </c>
      <c r="P16" s="46">
        <v>-35</v>
      </c>
      <c r="Q16" s="46">
        <v>0</v>
      </c>
      <c r="R16" s="46">
        <v>-1</v>
      </c>
      <c r="S16" s="74">
        <v>0</v>
      </c>
      <c r="U16" s="73">
        <v>0</v>
      </c>
      <c r="V16" s="74">
        <v>-140</v>
      </c>
      <c r="W16">
        <v>-56</v>
      </c>
      <c r="X16">
        <v>-47</v>
      </c>
      <c r="Y16">
        <v>-1</v>
      </c>
      <c r="Z16">
        <v>-1</v>
      </c>
      <c r="AA16">
        <v>-35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-13</v>
      </c>
      <c r="O17" s="46">
        <v>-10</v>
      </c>
      <c r="P17" s="46">
        <v>-35</v>
      </c>
      <c r="Q17" s="46">
        <v>0</v>
      </c>
      <c r="R17" s="46">
        <v>-1</v>
      </c>
      <c r="S17" s="74">
        <v>0</v>
      </c>
      <c r="U17" s="73">
        <v>0</v>
      </c>
      <c r="V17" s="74">
        <v>-60</v>
      </c>
      <c r="W17">
        <v>-13</v>
      </c>
      <c r="X17">
        <v>-10</v>
      </c>
      <c r="Y17">
        <v>-1</v>
      </c>
      <c r="Z17">
        <v>-1</v>
      </c>
      <c r="AA17">
        <v>-35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-35</v>
      </c>
      <c r="Q18" s="46">
        <v>0</v>
      </c>
      <c r="R18" s="46">
        <v>-1</v>
      </c>
      <c r="S18" s="74">
        <v>0</v>
      </c>
      <c r="U18" s="73">
        <v>0</v>
      </c>
      <c r="V18" s="74">
        <v>-37</v>
      </c>
      <c r="W18">
        <v>0</v>
      </c>
      <c r="X18">
        <v>0</v>
      </c>
      <c r="Y18">
        <v>-1</v>
      </c>
      <c r="Z18">
        <v>-1</v>
      </c>
      <c r="AA18">
        <v>-35</v>
      </c>
    </row>
    <row r="19" spans="7:27">
      <c r="G19" t="s">
        <v>61</v>
      </c>
      <c r="H19" s="73">
        <v>13.53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-14</v>
      </c>
      <c r="P19" s="46">
        <v>-25</v>
      </c>
      <c r="Q19" s="46">
        <v>0</v>
      </c>
      <c r="R19" s="46">
        <v>0</v>
      </c>
      <c r="S19" s="74">
        <v>0</v>
      </c>
      <c r="U19" s="73">
        <v>13.53</v>
      </c>
      <c r="V19" s="74">
        <v>-40</v>
      </c>
      <c r="W19">
        <v>13.53</v>
      </c>
      <c r="X19">
        <v>-14</v>
      </c>
      <c r="Y19">
        <v>-1</v>
      </c>
      <c r="Z19">
        <v>0</v>
      </c>
      <c r="AA19">
        <v>-25</v>
      </c>
    </row>
    <row r="20" spans="7:27">
      <c r="G20" t="s">
        <v>62</v>
      </c>
      <c r="H20" s="73">
        <v>23.19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-12</v>
      </c>
      <c r="P20" s="46">
        <v>-25</v>
      </c>
      <c r="Q20" s="46">
        <v>0</v>
      </c>
      <c r="R20" s="46">
        <v>0</v>
      </c>
      <c r="S20" s="74">
        <v>0</v>
      </c>
      <c r="U20" s="73">
        <v>23.19</v>
      </c>
      <c r="V20" s="74">
        <v>-38</v>
      </c>
      <c r="W20">
        <v>23.19</v>
      </c>
      <c r="X20">
        <v>-12</v>
      </c>
      <c r="Y20">
        <v>-1</v>
      </c>
      <c r="Z20">
        <v>0</v>
      </c>
      <c r="AA20">
        <v>-25</v>
      </c>
    </row>
    <row r="21" spans="7:27">
      <c r="G21" t="s">
        <v>63</v>
      </c>
      <c r="H21" s="73">
        <v>20.29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-26</v>
      </c>
      <c r="P21" s="46">
        <v>-20</v>
      </c>
      <c r="Q21" s="46">
        <v>0</v>
      </c>
      <c r="R21" s="46">
        <v>0</v>
      </c>
      <c r="S21" s="74">
        <v>0</v>
      </c>
      <c r="U21" s="73">
        <v>20.29</v>
      </c>
      <c r="V21" s="74">
        <v>-47</v>
      </c>
      <c r="W21">
        <v>20.29</v>
      </c>
      <c r="X21">
        <v>-26</v>
      </c>
      <c r="Y21">
        <v>-1</v>
      </c>
      <c r="Z21">
        <v>0</v>
      </c>
      <c r="AA21">
        <v>-20</v>
      </c>
    </row>
    <row r="22" spans="7:27">
      <c r="G22" t="s">
        <v>64</v>
      </c>
      <c r="H22" s="73">
        <v>30.92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-30</v>
      </c>
      <c r="P22" s="46">
        <v>-20</v>
      </c>
      <c r="Q22" s="46">
        <v>0</v>
      </c>
      <c r="R22" s="46">
        <v>0</v>
      </c>
      <c r="S22" s="74">
        <v>0</v>
      </c>
      <c r="U22" s="73">
        <v>30.92</v>
      </c>
      <c r="V22" s="74">
        <v>-51</v>
      </c>
      <c r="W22">
        <v>30.92</v>
      </c>
      <c r="X22">
        <v>-30</v>
      </c>
      <c r="Y22">
        <v>-1</v>
      </c>
      <c r="Z22">
        <v>0</v>
      </c>
      <c r="AA22">
        <v>-20</v>
      </c>
    </row>
    <row r="23" spans="7:27">
      <c r="G23" t="s">
        <v>65</v>
      </c>
      <c r="H23" s="73">
        <v>68.599999999999994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-17</v>
      </c>
      <c r="P23" s="46">
        <v>-60</v>
      </c>
      <c r="Q23" s="46">
        <v>0</v>
      </c>
      <c r="R23" s="46">
        <v>0</v>
      </c>
      <c r="S23" s="74">
        <v>0</v>
      </c>
      <c r="U23" s="73">
        <v>68.599999999999994</v>
      </c>
      <c r="V23" s="74">
        <v>-78</v>
      </c>
      <c r="W23">
        <v>68.599999999999994</v>
      </c>
      <c r="X23">
        <v>-17</v>
      </c>
      <c r="Y23">
        <v>-1</v>
      </c>
      <c r="Z23">
        <v>0</v>
      </c>
      <c r="AA23">
        <v>-60</v>
      </c>
    </row>
    <row r="24" spans="7:27">
      <c r="G24" t="s">
        <v>66</v>
      </c>
      <c r="H24" s="73">
        <v>67.63</v>
      </c>
      <c r="I24" s="46">
        <v>0</v>
      </c>
      <c r="J24" s="46">
        <v>0</v>
      </c>
      <c r="K24" s="46">
        <v>0</v>
      </c>
      <c r="L24" s="46">
        <v>0.97</v>
      </c>
      <c r="M24" s="74">
        <v>0</v>
      </c>
      <c r="N24" s="73">
        <v>0</v>
      </c>
      <c r="O24" s="46">
        <v>-12</v>
      </c>
      <c r="P24" s="46">
        <v>-100</v>
      </c>
      <c r="Q24" s="46">
        <v>0</v>
      </c>
      <c r="R24" s="46">
        <v>0</v>
      </c>
      <c r="S24" s="74">
        <v>0</v>
      </c>
      <c r="U24" s="73">
        <v>68.599999999999994</v>
      </c>
      <c r="V24" s="74">
        <v>-113</v>
      </c>
      <c r="W24">
        <v>67.63</v>
      </c>
      <c r="X24">
        <v>-12</v>
      </c>
      <c r="Y24">
        <v>-1</v>
      </c>
      <c r="Z24">
        <v>0.97</v>
      </c>
      <c r="AA24">
        <v>-100</v>
      </c>
    </row>
    <row r="25" spans="7:27">
      <c r="G25" t="s">
        <v>67</v>
      </c>
      <c r="H25" s="73">
        <v>97.58</v>
      </c>
      <c r="I25" s="46">
        <v>28.99</v>
      </c>
      <c r="J25" s="46">
        <v>0</v>
      </c>
      <c r="K25" s="46">
        <v>0</v>
      </c>
      <c r="L25" s="46">
        <v>0.97</v>
      </c>
      <c r="M25" s="74">
        <v>0</v>
      </c>
      <c r="N25" s="73">
        <v>0</v>
      </c>
      <c r="O25" s="46">
        <v>0</v>
      </c>
      <c r="P25" s="46">
        <v>-20</v>
      </c>
      <c r="Q25" s="46">
        <v>0</v>
      </c>
      <c r="R25" s="46">
        <v>0</v>
      </c>
      <c r="S25" s="74">
        <v>0</v>
      </c>
      <c r="U25" s="73">
        <v>127.54</v>
      </c>
      <c r="V25" s="74">
        <v>-21</v>
      </c>
      <c r="W25">
        <v>97.58</v>
      </c>
      <c r="X25">
        <v>28.99</v>
      </c>
      <c r="Y25">
        <v>-1</v>
      </c>
      <c r="Z25">
        <v>0.97</v>
      </c>
      <c r="AA25">
        <v>-20</v>
      </c>
    </row>
    <row r="26" spans="7:27">
      <c r="G26" t="s">
        <v>68</v>
      </c>
      <c r="H26" s="73">
        <v>65.7</v>
      </c>
      <c r="I26" s="46">
        <v>9.66</v>
      </c>
      <c r="J26" s="46">
        <v>0</v>
      </c>
      <c r="K26" s="46">
        <v>0</v>
      </c>
      <c r="L26" s="46">
        <v>2.42</v>
      </c>
      <c r="M26" s="74">
        <v>0</v>
      </c>
      <c r="N26" s="73">
        <v>0</v>
      </c>
      <c r="O26" s="46">
        <v>0</v>
      </c>
      <c r="P26" s="46">
        <v>-20</v>
      </c>
      <c r="Q26" s="46">
        <v>0</v>
      </c>
      <c r="R26" s="46">
        <v>0</v>
      </c>
      <c r="S26" s="74">
        <v>0</v>
      </c>
      <c r="U26" s="73">
        <v>77.78</v>
      </c>
      <c r="V26" s="74">
        <v>-21</v>
      </c>
      <c r="W26">
        <v>65.7</v>
      </c>
      <c r="X26">
        <v>9.66</v>
      </c>
      <c r="Y26">
        <v>-1</v>
      </c>
      <c r="Z26">
        <v>2.42</v>
      </c>
      <c r="AA26">
        <v>-20</v>
      </c>
    </row>
    <row r="27" spans="7:27">
      <c r="G27" t="s">
        <v>69</v>
      </c>
      <c r="H27" s="73">
        <v>74.400000000000006</v>
      </c>
      <c r="I27" s="46">
        <v>0</v>
      </c>
      <c r="J27" s="46">
        <v>0</v>
      </c>
      <c r="K27" s="46">
        <v>0</v>
      </c>
      <c r="L27" s="46">
        <v>3.48</v>
      </c>
      <c r="M27" s="74">
        <v>0</v>
      </c>
      <c r="N27" s="73">
        <v>0</v>
      </c>
      <c r="O27" s="46">
        <v>-39</v>
      </c>
      <c r="P27" s="46">
        <v>-20</v>
      </c>
      <c r="Q27" s="46">
        <v>0</v>
      </c>
      <c r="R27" s="46">
        <v>0</v>
      </c>
      <c r="S27" s="74">
        <v>0</v>
      </c>
      <c r="U27" s="73">
        <v>77.88</v>
      </c>
      <c r="V27" s="74">
        <v>-60</v>
      </c>
      <c r="W27">
        <v>74.400000000000006</v>
      </c>
      <c r="X27">
        <v>-39</v>
      </c>
      <c r="Y27">
        <v>-1</v>
      </c>
      <c r="Z27">
        <v>3.48</v>
      </c>
      <c r="AA27">
        <v>-20</v>
      </c>
    </row>
    <row r="28" spans="7:27">
      <c r="G28" t="s">
        <v>70</v>
      </c>
      <c r="H28" s="73">
        <v>37.68</v>
      </c>
      <c r="I28" s="46">
        <v>0</v>
      </c>
      <c r="J28" s="46">
        <v>0</v>
      </c>
      <c r="K28" s="46">
        <v>0</v>
      </c>
      <c r="L28" s="46">
        <v>3.48</v>
      </c>
      <c r="M28" s="74">
        <v>0</v>
      </c>
      <c r="N28" s="73">
        <v>0</v>
      </c>
      <c r="O28" s="46">
        <v>-46</v>
      </c>
      <c r="P28" s="46">
        <v>-20</v>
      </c>
      <c r="Q28" s="46">
        <v>0</v>
      </c>
      <c r="R28" s="46">
        <v>0</v>
      </c>
      <c r="S28" s="74">
        <v>0</v>
      </c>
      <c r="U28" s="73">
        <v>41.16</v>
      </c>
      <c r="V28" s="74">
        <v>-67</v>
      </c>
      <c r="W28">
        <v>37.68</v>
      </c>
      <c r="X28">
        <v>-46</v>
      </c>
      <c r="Y28">
        <v>-1</v>
      </c>
      <c r="Z28">
        <v>3.48</v>
      </c>
      <c r="AA28">
        <v>-20</v>
      </c>
    </row>
    <row r="29" spans="7:27">
      <c r="G29" t="s">
        <v>71</v>
      </c>
      <c r="H29" s="73">
        <v>63.77</v>
      </c>
      <c r="I29" s="46">
        <v>0</v>
      </c>
      <c r="J29" s="46">
        <v>0</v>
      </c>
      <c r="K29" s="46">
        <v>0</v>
      </c>
      <c r="L29" s="46">
        <v>3.48</v>
      </c>
      <c r="M29" s="74">
        <v>0</v>
      </c>
      <c r="N29" s="73">
        <v>0</v>
      </c>
      <c r="O29" s="46">
        <v>-38</v>
      </c>
      <c r="P29" s="46">
        <v>0</v>
      </c>
      <c r="Q29" s="46">
        <v>0</v>
      </c>
      <c r="R29" s="46">
        <v>0</v>
      </c>
      <c r="S29" s="74">
        <v>0</v>
      </c>
      <c r="U29" s="73">
        <v>67.25</v>
      </c>
      <c r="V29" s="74">
        <v>-39</v>
      </c>
      <c r="W29">
        <v>63.77</v>
      </c>
      <c r="X29">
        <v>-38</v>
      </c>
      <c r="Y29">
        <v>-1</v>
      </c>
      <c r="Z29">
        <v>3.48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4.4400000000000004</v>
      </c>
      <c r="M30" s="74">
        <v>0</v>
      </c>
      <c r="N30" s="73">
        <v>-8</v>
      </c>
      <c r="O30" s="46">
        <v>-45</v>
      </c>
      <c r="P30" s="46">
        <v>0</v>
      </c>
      <c r="Q30" s="46">
        <v>0</v>
      </c>
      <c r="R30" s="46">
        <v>0</v>
      </c>
      <c r="S30" s="74">
        <v>0</v>
      </c>
      <c r="U30" s="73">
        <v>4.4400000000000004</v>
      </c>
      <c r="V30" s="74">
        <v>-54</v>
      </c>
      <c r="W30">
        <v>-8</v>
      </c>
      <c r="X30">
        <v>-45</v>
      </c>
      <c r="Y30">
        <v>-1</v>
      </c>
      <c r="Z30">
        <v>4.4400000000000004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4.83</v>
      </c>
      <c r="M31" s="74">
        <v>0</v>
      </c>
      <c r="N31" s="73">
        <v>-43</v>
      </c>
      <c r="O31" s="46">
        <v>-12</v>
      </c>
      <c r="P31" s="46">
        <v>0</v>
      </c>
      <c r="Q31" s="46">
        <v>0</v>
      </c>
      <c r="R31" s="46">
        <v>0</v>
      </c>
      <c r="S31" s="74">
        <v>0</v>
      </c>
      <c r="U31" s="73">
        <v>4.83</v>
      </c>
      <c r="V31" s="74">
        <v>-56</v>
      </c>
      <c r="W31">
        <v>-43</v>
      </c>
      <c r="X31">
        <v>-12</v>
      </c>
      <c r="Y31">
        <v>-1</v>
      </c>
      <c r="Z31">
        <v>4.83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4.83</v>
      </c>
      <c r="M32" s="74">
        <v>0</v>
      </c>
      <c r="N32" s="73">
        <v>-8</v>
      </c>
      <c r="O32" s="46">
        <v>-10</v>
      </c>
      <c r="P32" s="46">
        <v>0</v>
      </c>
      <c r="Q32" s="46">
        <v>0</v>
      </c>
      <c r="R32" s="46">
        <v>0</v>
      </c>
      <c r="S32" s="74">
        <v>0</v>
      </c>
      <c r="U32" s="73">
        <v>4.83</v>
      </c>
      <c r="V32" s="74">
        <v>-19</v>
      </c>
      <c r="W32">
        <v>-8</v>
      </c>
      <c r="X32">
        <v>-10</v>
      </c>
      <c r="Y32">
        <v>-1</v>
      </c>
      <c r="Z32">
        <v>4.83</v>
      </c>
      <c r="AA32">
        <v>0</v>
      </c>
    </row>
    <row r="33" spans="7:27">
      <c r="G33" t="s">
        <v>75</v>
      </c>
      <c r="H33" s="73">
        <v>48.31</v>
      </c>
      <c r="I33" s="46">
        <v>19.32</v>
      </c>
      <c r="J33" s="46">
        <v>28.99</v>
      </c>
      <c r="K33" s="46">
        <v>0</v>
      </c>
      <c r="L33" s="46">
        <v>5.6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102.22</v>
      </c>
      <c r="V33" s="74">
        <v>-1</v>
      </c>
      <c r="W33">
        <v>48.31</v>
      </c>
      <c r="X33">
        <v>19.32</v>
      </c>
      <c r="Y33">
        <v>-1</v>
      </c>
      <c r="Z33">
        <v>5.6</v>
      </c>
      <c r="AA33">
        <v>28.99</v>
      </c>
    </row>
    <row r="34" spans="7:27">
      <c r="G34" t="s">
        <v>76</v>
      </c>
      <c r="H34" s="73">
        <v>95.66</v>
      </c>
      <c r="I34" s="46">
        <v>46.38</v>
      </c>
      <c r="J34" s="46">
        <v>0</v>
      </c>
      <c r="K34" s="46">
        <v>0</v>
      </c>
      <c r="L34" s="46">
        <v>5.31</v>
      </c>
      <c r="M34" s="74">
        <v>0</v>
      </c>
      <c r="N34" s="73">
        <v>0</v>
      </c>
      <c r="O34" s="46">
        <v>0</v>
      </c>
      <c r="P34" s="46">
        <v>-50</v>
      </c>
      <c r="Q34" s="46">
        <v>0</v>
      </c>
      <c r="R34" s="46">
        <v>0</v>
      </c>
      <c r="S34" s="74">
        <v>0</v>
      </c>
      <c r="U34" s="73">
        <v>147.35</v>
      </c>
      <c r="V34" s="74">
        <v>-51</v>
      </c>
      <c r="W34">
        <v>95.66</v>
      </c>
      <c r="X34">
        <v>46.38</v>
      </c>
      <c r="Y34">
        <v>-1</v>
      </c>
      <c r="Z34">
        <v>5.31</v>
      </c>
      <c r="AA34">
        <v>-50</v>
      </c>
    </row>
    <row r="35" spans="7:27">
      <c r="G35" t="s">
        <v>77</v>
      </c>
      <c r="H35" s="73">
        <v>85.03</v>
      </c>
      <c r="I35" s="46">
        <v>9.66</v>
      </c>
      <c r="J35" s="46">
        <v>0</v>
      </c>
      <c r="K35" s="46">
        <v>0</v>
      </c>
      <c r="L35" s="46">
        <v>5.0199999999999996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99.71</v>
      </c>
      <c r="V35" s="74">
        <v>-1</v>
      </c>
      <c r="W35">
        <v>85.03</v>
      </c>
      <c r="X35">
        <v>9.66</v>
      </c>
      <c r="Y35">
        <v>-1</v>
      </c>
      <c r="Z35">
        <v>5.0199999999999996</v>
      </c>
      <c r="AA35">
        <v>0</v>
      </c>
    </row>
    <row r="36" spans="7:27">
      <c r="G36" t="s">
        <v>78</v>
      </c>
      <c r="H36" s="73">
        <v>71.5</v>
      </c>
      <c r="I36" s="46">
        <v>9.66</v>
      </c>
      <c r="J36" s="46">
        <v>0</v>
      </c>
      <c r="K36" s="46">
        <v>0</v>
      </c>
      <c r="L36" s="46">
        <v>4.3499999999999996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85.51</v>
      </c>
      <c r="V36" s="74">
        <v>-1</v>
      </c>
      <c r="W36">
        <v>71.5</v>
      </c>
      <c r="X36">
        <v>9.66</v>
      </c>
      <c r="Y36">
        <v>-1</v>
      </c>
      <c r="Z36">
        <v>4.3499999999999996</v>
      </c>
      <c r="AA36">
        <v>0</v>
      </c>
    </row>
    <row r="37" spans="7:27">
      <c r="G37" t="s">
        <v>79</v>
      </c>
      <c r="H37" s="73">
        <v>46.38</v>
      </c>
      <c r="I37" s="46">
        <v>0</v>
      </c>
      <c r="J37" s="46">
        <v>0</v>
      </c>
      <c r="K37" s="46">
        <v>0</v>
      </c>
      <c r="L37" s="46">
        <v>3.48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49.86</v>
      </c>
      <c r="V37" s="74">
        <v>-1</v>
      </c>
      <c r="W37">
        <v>46.38</v>
      </c>
      <c r="X37">
        <v>0</v>
      </c>
      <c r="Y37">
        <v>-1</v>
      </c>
      <c r="Z37">
        <v>3.48</v>
      </c>
      <c r="AA37">
        <v>0</v>
      </c>
    </row>
    <row r="38" spans="7:27">
      <c r="G38" t="s">
        <v>80</v>
      </c>
      <c r="H38" s="73">
        <v>107.25</v>
      </c>
      <c r="I38" s="46">
        <v>0</v>
      </c>
      <c r="J38" s="46">
        <v>0</v>
      </c>
      <c r="K38" s="46">
        <v>0</v>
      </c>
      <c r="L38" s="46">
        <v>4.6399999999999997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111.89</v>
      </c>
      <c r="V38" s="74">
        <v>-1</v>
      </c>
      <c r="W38">
        <v>107.25</v>
      </c>
      <c r="X38">
        <v>0</v>
      </c>
      <c r="Y38">
        <v>-1</v>
      </c>
      <c r="Z38">
        <v>4.6399999999999997</v>
      </c>
      <c r="AA38">
        <v>0</v>
      </c>
    </row>
    <row r="39" spans="7:27">
      <c r="G39" t="s">
        <v>81</v>
      </c>
      <c r="H39" s="73">
        <v>140.1</v>
      </c>
      <c r="I39" s="46">
        <v>0</v>
      </c>
      <c r="J39" s="46">
        <v>0</v>
      </c>
      <c r="K39" s="46">
        <v>0</v>
      </c>
      <c r="L39" s="46">
        <v>4.83</v>
      </c>
      <c r="M39" s="74">
        <v>0</v>
      </c>
      <c r="N39" s="73">
        <v>0</v>
      </c>
      <c r="O39" s="46">
        <v>0</v>
      </c>
      <c r="P39" s="46">
        <v>-15</v>
      </c>
      <c r="Q39" s="46">
        <v>0</v>
      </c>
      <c r="R39" s="46">
        <v>0</v>
      </c>
      <c r="S39" s="74">
        <v>0</v>
      </c>
      <c r="U39" s="73">
        <v>144.93</v>
      </c>
      <c r="V39" s="74">
        <v>-16</v>
      </c>
      <c r="W39">
        <v>140.1</v>
      </c>
      <c r="X39">
        <v>0</v>
      </c>
      <c r="Y39">
        <v>-1</v>
      </c>
      <c r="Z39">
        <v>4.83</v>
      </c>
      <c r="AA39">
        <v>-15</v>
      </c>
    </row>
    <row r="40" spans="7:27">
      <c r="G40" t="s">
        <v>82</v>
      </c>
      <c r="H40" s="73">
        <v>145.9</v>
      </c>
      <c r="I40" s="46">
        <v>0</v>
      </c>
      <c r="J40" s="46">
        <v>0</v>
      </c>
      <c r="K40" s="46">
        <v>0</v>
      </c>
      <c r="L40" s="46">
        <v>4.83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150.72999999999999</v>
      </c>
      <c r="V40" s="74">
        <v>-1</v>
      </c>
      <c r="W40">
        <v>145.9</v>
      </c>
      <c r="X40">
        <v>0</v>
      </c>
      <c r="Y40">
        <v>-1</v>
      </c>
      <c r="Z40">
        <v>4.83</v>
      </c>
      <c r="AA40">
        <v>0</v>
      </c>
    </row>
    <row r="41" spans="7:27">
      <c r="G41" t="s">
        <v>83</v>
      </c>
      <c r="H41" s="73">
        <v>130.44</v>
      </c>
      <c r="I41" s="46">
        <v>35.75</v>
      </c>
      <c r="J41" s="46">
        <v>9.66</v>
      </c>
      <c r="K41" s="46">
        <v>0</v>
      </c>
      <c r="L41" s="46">
        <v>4.83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180.68</v>
      </c>
      <c r="V41" s="74">
        <v>-1</v>
      </c>
      <c r="W41">
        <v>130.44</v>
      </c>
      <c r="X41">
        <v>35.75</v>
      </c>
      <c r="Y41">
        <v>-1</v>
      </c>
      <c r="Z41">
        <v>4.83</v>
      </c>
      <c r="AA41">
        <v>9.66</v>
      </c>
    </row>
    <row r="42" spans="7:27">
      <c r="G42" t="s">
        <v>84</v>
      </c>
      <c r="H42" s="73">
        <v>109.18</v>
      </c>
      <c r="I42" s="46">
        <v>28.02</v>
      </c>
      <c r="J42" s="46">
        <v>9.66</v>
      </c>
      <c r="K42" s="46">
        <v>0</v>
      </c>
      <c r="L42" s="46">
        <v>1.93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148.79</v>
      </c>
      <c r="V42" s="74">
        <v>-1</v>
      </c>
      <c r="W42">
        <v>109.18</v>
      </c>
      <c r="X42">
        <v>28.02</v>
      </c>
      <c r="Y42">
        <v>-1</v>
      </c>
      <c r="Z42">
        <v>1.93</v>
      </c>
      <c r="AA42">
        <v>9.66</v>
      </c>
    </row>
    <row r="43" spans="7:27">
      <c r="G43" t="s">
        <v>85</v>
      </c>
      <c r="H43" s="73">
        <v>85.99</v>
      </c>
      <c r="I43" s="46">
        <v>39.61</v>
      </c>
      <c r="J43" s="46">
        <v>28.99</v>
      </c>
      <c r="K43" s="46">
        <v>0</v>
      </c>
      <c r="L43" s="46">
        <v>0.97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155.56</v>
      </c>
      <c r="V43" s="74">
        <v>-1</v>
      </c>
      <c r="W43">
        <v>85.99</v>
      </c>
      <c r="X43">
        <v>39.61</v>
      </c>
      <c r="Y43">
        <v>-1</v>
      </c>
      <c r="Z43">
        <v>0.97</v>
      </c>
      <c r="AA43">
        <v>28.99</v>
      </c>
    </row>
    <row r="44" spans="7:27">
      <c r="G44" t="s">
        <v>86</v>
      </c>
      <c r="H44" s="73">
        <v>76.319999999999993</v>
      </c>
      <c r="I44" s="46">
        <v>42.51</v>
      </c>
      <c r="J44" s="46">
        <v>28.99</v>
      </c>
      <c r="K44" s="46">
        <v>0</v>
      </c>
      <c r="L44" s="46">
        <v>0.97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148.79</v>
      </c>
      <c r="V44" s="74">
        <v>-1</v>
      </c>
      <c r="W44">
        <v>76.319999999999993</v>
      </c>
      <c r="X44">
        <v>42.51</v>
      </c>
      <c r="Y44">
        <v>-1</v>
      </c>
      <c r="Z44">
        <v>0.97</v>
      </c>
      <c r="AA44">
        <v>28.99</v>
      </c>
    </row>
    <row r="45" spans="7:27">
      <c r="G45" t="s">
        <v>87</v>
      </c>
      <c r="H45" s="73">
        <v>63.76</v>
      </c>
      <c r="I45" s="46">
        <v>30.92</v>
      </c>
      <c r="J45" s="46">
        <v>28.99</v>
      </c>
      <c r="K45" s="46">
        <v>0</v>
      </c>
      <c r="L45" s="46">
        <v>0.97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124.64</v>
      </c>
      <c r="V45" s="74">
        <v>-1</v>
      </c>
      <c r="W45">
        <v>63.76</v>
      </c>
      <c r="X45">
        <v>30.92</v>
      </c>
      <c r="Y45">
        <v>-1</v>
      </c>
      <c r="Z45">
        <v>0.97</v>
      </c>
      <c r="AA45">
        <v>28.99</v>
      </c>
    </row>
    <row r="46" spans="7:27">
      <c r="G46" t="s">
        <v>88</v>
      </c>
      <c r="H46" s="73">
        <v>86.95</v>
      </c>
      <c r="I46" s="46">
        <v>28.02</v>
      </c>
      <c r="J46" s="46">
        <v>28.99</v>
      </c>
      <c r="K46" s="46">
        <v>0</v>
      </c>
      <c r="L46" s="46">
        <v>0.97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144.93</v>
      </c>
      <c r="V46" s="74">
        <v>-1</v>
      </c>
      <c r="W46">
        <v>86.95</v>
      </c>
      <c r="X46">
        <v>28.02</v>
      </c>
      <c r="Y46">
        <v>-1</v>
      </c>
      <c r="Z46">
        <v>0.97</v>
      </c>
      <c r="AA46">
        <v>28.99</v>
      </c>
    </row>
    <row r="47" spans="7:27">
      <c r="G47" t="s">
        <v>89</v>
      </c>
      <c r="H47" s="73">
        <v>63.77</v>
      </c>
      <c r="I47" s="46">
        <v>22.22</v>
      </c>
      <c r="J47" s="46">
        <v>38.65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-0.5</v>
      </c>
      <c r="S47" s="74">
        <v>0</v>
      </c>
      <c r="U47" s="73">
        <v>124.64</v>
      </c>
      <c r="V47" s="74">
        <v>-1.5</v>
      </c>
      <c r="W47">
        <v>63.77</v>
      </c>
      <c r="X47">
        <v>22.22</v>
      </c>
      <c r="Y47">
        <v>-1</v>
      </c>
      <c r="Z47">
        <v>-0.5</v>
      </c>
      <c r="AA47">
        <v>38.65</v>
      </c>
    </row>
    <row r="48" spans="7:27">
      <c r="G48" t="s">
        <v>90</v>
      </c>
      <c r="H48" s="73">
        <v>49.28</v>
      </c>
      <c r="I48" s="46">
        <v>22.22</v>
      </c>
      <c r="J48" s="46">
        <v>33.82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-1.7</v>
      </c>
      <c r="S48" s="74">
        <v>0</v>
      </c>
      <c r="U48" s="73">
        <v>105.32</v>
      </c>
      <c r="V48" s="74">
        <v>-2.7</v>
      </c>
      <c r="W48">
        <v>49.28</v>
      </c>
      <c r="X48">
        <v>22.22</v>
      </c>
      <c r="Y48">
        <v>-1</v>
      </c>
      <c r="Z48">
        <v>-1.7</v>
      </c>
      <c r="AA48">
        <v>33.82</v>
      </c>
    </row>
    <row r="49" spans="7:27">
      <c r="G49" t="s">
        <v>91</v>
      </c>
      <c r="H49" s="73">
        <v>45.41</v>
      </c>
      <c r="I49" s="46">
        <v>43.48</v>
      </c>
      <c r="J49" s="46">
        <v>33.82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-2.5</v>
      </c>
      <c r="S49" s="74">
        <v>0</v>
      </c>
      <c r="U49" s="73">
        <v>122.71</v>
      </c>
      <c r="V49" s="74">
        <v>-2.5</v>
      </c>
      <c r="W49">
        <v>45.41</v>
      </c>
      <c r="X49">
        <v>43.48</v>
      </c>
      <c r="Y49">
        <v>0</v>
      </c>
      <c r="Z49">
        <v>-2.5</v>
      </c>
      <c r="AA49">
        <v>33.82</v>
      </c>
    </row>
    <row r="50" spans="7:27">
      <c r="G50" t="s">
        <v>92</v>
      </c>
      <c r="H50" s="73">
        <v>37.68</v>
      </c>
      <c r="I50" s="46">
        <v>41.55</v>
      </c>
      <c r="J50" s="46">
        <v>33.82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-2.5</v>
      </c>
      <c r="S50" s="74">
        <v>0</v>
      </c>
      <c r="U50" s="73">
        <v>113.05</v>
      </c>
      <c r="V50" s="74">
        <v>-2.5</v>
      </c>
      <c r="W50">
        <v>37.68</v>
      </c>
      <c r="X50">
        <v>41.55</v>
      </c>
      <c r="Y50">
        <v>0</v>
      </c>
      <c r="Z50">
        <v>-2.5</v>
      </c>
      <c r="AA50">
        <v>33.82</v>
      </c>
    </row>
    <row r="51" spans="7:27">
      <c r="G51" t="s">
        <v>93</v>
      </c>
      <c r="H51" s="73">
        <v>11.59</v>
      </c>
      <c r="I51" s="46">
        <v>39.619999999999997</v>
      </c>
      <c r="J51" s="46">
        <v>38.65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-2.5</v>
      </c>
      <c r="S51" s="74">
        <v>0</v>
      </c>
      <c r="U51" s="73">
        <v>89.86</v>
      </c>
      <c r="V51" s="74">
        <v>-2.6</v>
      </c>
      <c r="W51">
        <v>11.59</v>
      </c>
      <c r="X51">
        <v>39.619999999999997</v>
      </c>
      <c r="Y51">
        <v>-0.1</v>
      </c>
      <c r="Z51">
        <v>-2.5</v>
      </c>
      <c r="AA51">
        <v>38.65</v>
      </c>
    </row>
    <row r="52" spans="7:27">
      <c r="G52" t="s">
        <v>94</v>
      </c>
      <c r="H52" s="73">
        <v>0</v>
      </c>
      <c r="I52" s="46">
        <v>24.16</v>
      </c>
      <c r="J52" s="46">
        <v>38.64</v>
      </c>
      <c r="K52" s="46">
        <v>0</v>
      </c>
      <c r="L52" s="46">
        <v>0</v>
      </c>
      <c r="M52" s="74">
        <v>0</v>
      </c>
      <c r="N52" s="73">
        <v>-42</v>
      </c>
      <c r="O52" s="46">
        <v>0</v>
      </c>
      <c r="P52" s="46">
        <v>0</v>
      </c>
      <c r="Q52" s="46">
        <v>0</v>
      </c>
      <c r="R52" s="46">
        <v>-2.6</v>
      </c>
      <c r="S52" s="74">
        <v>0</v>
      </c>
      <c r="U52" s="73">
        <v>62.8</v>
      </c>
      <c r="V52" s="74">
        <v>-45.44</v>
      </c>
      <c r="W52">
        <v>-42</v>
      </c>
      <c r="X52">
        <v>24.16</v>
      </c>
      <c r="Y52">
        <v>-0.84</v>
      </c>
      <c r="Z52">
        <v>-2.6</v>
      </c>
      <c r="AA52">
        <v>38.64</v>
      </c>
    </row>
    <row r="53" spans="7:27">
      <c r="G53" t="s">
        <v>95</v>
      </c>
      <c r="H53" s="73">
        <v>0</v>
      </c>
      <c r="I53" s="46">
        <v>22.22</v>
      </c>
      <c r="J53" s="46">
        <v>28.99</v>
      </c>
      <c r="K53" s="46">
        <v>0</v>
      </c>
      <c r="L53" s="46">
        <v>0</v>
      </c>
      <c r="M53" s="74">
        <v>0</v>
      </c>
      <c r="N53" s="73">
        <v>-42</v>
      </c>
      <c r="O53" s="46">
        <v>0</v>
      </c>
      <c r="P53" s="46">
        <v>0</v>
      </c>
      <c r="Q53" s="46">
        <v>0</v>
      </c>
      <c r="R53" s="46">
        <v>-2.2000000000000002</v>
      </c>
      <c r="S53" s="74">
        <v>0</v>
      </c>
      <c r="U53" s="73">
        <v>51.21</v>
      </c>
      <c r="V53" s="74">
        <v>-44.2</v>
      </c>
      <c r="W53">
        <v>-42</v>
      </c>
      <c r="X53">
        <v>22.22</v>
      </c>
      <c r="Y53">
        <v>0</v>
      </c>
      <c r="Z53">
        <v>-2.2000000000000002</v>
      </c>
      <c r="AA53">
        <v>28.99</v>
      </c>
    </row>
    <row r="54" spans="7:27">
      <c r="G54" t="s">
        <v>96</v>
      </c>
      <c r="H54" s="73">
        <v>0</v>
      </c>
      <c r="I54" s="46">
        <v>25.12</v>
      </c>
      <c r="J54" s="46">
        <v>28.99</v>
      </c>
      <c r="K54" s="46">
        <v>0</v>
      </c>
      <c r="L54" s="46">
        <v>0</v>
      </c>
      <c r="M54" s="74">
        <v>0</v>
      </c>
      <c r="N54" s="73">
        <v>-56</v>
      </c>
      <c r="O54" s="46">
        <v>0</v>
      </c>
      <c r="P54" s="46">
        <v>0</v>
      </c>
      <c r="Q54" s="46">
        <v>0</v>
      </c>
      <c r="R54" s="46">
        <v>-0.8</v>
      </c>
      <c r="S54" s="74">
        <v>0</v>
      </c>
      <c r="U54" s="73">
        <v>54.11</v>
      </c>
      <c r="V54" s="74">
        <v>-56.8</v>
      </c>
      <c r="W54">
        <v>-56</v>
      </c>
      <c r="X54">
        <v>25.12</v>
      </c>
      <c r="Y54">
        <v>0</v>
      </c>
      <c r="Z54">
        <v>-0.8</v>
      </c>
      <c r="AA54">
        <v>28.99</v>
      </c>
    </row>
    <row r="55" spans="7:27">
      <c r="G55" t="s">
        <v>97</v>
      </c>
      <c r="H55" s="73">
        <v>0</v>
      </c>
      <c r="I55" s="46">
        <v>23.19</v>
      </c>
      <c r="J55" s="46">
        <v>38.65</v>
      </c>
      <c r="K55" s="46">
        <v>0</v>
      </c>
      <c r="L55" s="46">
        <v>0</v>
      </c>
      <c r="M55" s="74">
        <v>0</v>
      </c>
      <c r="N55" s="73">
        <v>-90</v>
      </c>
      <c r="O55" s="46">
        <v>0</v>
      </c>
      <c r="P55" s="46">
        <v>0</v>
      </c>
      <c r="Q55" s="46">
        <v>0</v>
      </c>
      <c r="R55" s="46">
        <v>-2.7</v>
      </c>
      <c r="S55" s="74">
        <v>0</v>
      </c>
      <c r="U55" s="73">
        <v>61.84</v>
      </c>
      <c r="V55" s="74">
        <v>-92.7</v>
      </c>
      <c r="W55">
        <v>-90</v>
      </c>
      <c r="X55">
        <v>23.19</v>
      </c>
      <c r="Y55">
        <v>0</v>
      </c>
      <c r="Z55">
        <v>-2.7</v>
      </c>
      <c r="AA55">
        <v>38.65</v>
      </c>
    </row>
    <row r="56" spans="7:27">
      <c r="G56" t="s">
        <v>98</v>
      </c>
      <c r="H56" s="73">
        <v>0</v>
      </c>
      <c r="I56" s="46">
        <v>46.38</v>
      </c>
      <c r="J56" s="46">
        <v>38.65</v>
      </c>
      <c r="K56" s="46">
        <v>0</v>
      </c>
      <c r="L56" s="46">
        <v>0</v>
      </c>
      <c r="M56" s="74">
        <v>0</v>
      </c>
      <c r="N56" s="73">
        <v>-66</v>
      </c>
      <c r="O56" s="46">
        <v>0</v>
      </c>
      <c r="P56" s="46">
        <v>0</v>
      </c>
      <c r="Q56" s="46">
        <v>0</v>
      </c>
      <c r="R56" s="46">
        <v>-3.1</v>
      </c>
      <c r="S56" s="74">
        <v>0</v>
      </c>
      <c r="U56" s="73">
        <v>85.03</v>
      </c>
      <c r="V56" s="74">
        <v>-69.099999999999994</v>
      </c>
      <c r="W56">
        <v>-66</v>
      </c>
      <c r="X56">
        <v>46.38</v>
      </c>
      <c r="Y56">
        <v>0</v>
      </c>
      <c r="Z56">
        <v>-3.1</v>
      </c>
      <c r="AA56">
        <v>38.65</v>
      </c>
    </row>
    <row r="57" spans="7:27">
      <c r="G57" t="s">
        <v>99</v>
      </c>
      <c r="H57" s="73">
        <v>0</v>
      </c>
      <c r="I57" s="46">
        <v>40.58</v>
      </c>
      <c r="J57" s="46">
        <v>28.99</v>
      </c>
      <c r="K57" s="46">
        <v>0</v>
      </c>
      <c r="L57" s="46">
        <v>0</v>
      </c>
      <c r="M57" s="74">
        <v>0</v>
      </c>
      <c r="N57" s="73">
        <v>-79</v>
      </c>
      <c r="O57" s="46">
        <v>0</v>
      </c>
      <c r="P57" s="46">
        <v>0</v>
      </c>
      <c r="Q57" s="46">
        <v>0</v>
      </c>
      <c r="R57" s="46">
        <v>-5.2</v>
      </c>
      <c r="S57" s="74">
        <v>0</v>
      </c>
      <c r="U57" s="73">
        <v>69.569999999999993</v>
      </c>
      <c r="V57" s="74">
        <v>-84.2</v>
      </c>
      <c r="W57">
        <v>-79</v>
      </c>
      <c r="X57">
        <v>40.58</v>
      </c>
      <c r="Y57">
        <v>0</v>
      </c>
      <c r="Z57">
        <v>-5.2</v>
      </c>
      <c r="AA57">
        <v>28.99</v>
      </c>
    </row>
    <row r="58" spans="7:27">
      <c r="G58" t="s">
        <v>100</v>
      </c>
      <c r="H58" s="73">
        <v>0</v>
      </c>
      <c r="I58" s="46">
        <v>31.88</v>
      </c>
      <c r="J58" s="46">
        <v>28.99</v>
      </c>
      <c r="K58" s="46">
        <v>0</v>
      </c>
      <c r="L58" s="46">
        <v>0</v>
      </c>
      <c r="M58" s="74">
        <v>0</v>
      </c>
      <c r="N58" s="73">
        <v>-76</v>
      </c>
      <c r="O58" s="46">
        <v>0</v>
      </c>
      <c r="P58" s="46">
        <v>0</v>
      </c>
      <c r="Q58" s="46">
        <v>0</v>
      </c>
      <c r="R58" s="46">
        <v>-4</v>
      </c>
      <c r="S58" s="74">
        <v>0</v>
      </c>
      <c r="U58" s="73">
        <v>60.87</v>
      </c>
      <c r="V58" s="74">
        <v>-80.33</v>
      </c>
      <c r="W58">
        <v>-76</v>
      </c>
      <c r="X58">
        <v>31.88</v>
      </c>
      <c r="Y58">
        <v>-0.33</v>
      </c>
      <c r="Z58">
        <v>-4</v>
      </c>
      <c r="AA58">
        <v>28.99</v>
      </c>
    </row>
    <row r="59" spans="7:27">
      <c r="G59" t="s">
        <v>101</v>
      </c>
      <c r="H59" s="73">
        <v>0</v>
      </c>
      <c r="I59" s="46">
        <v>20.29</v>
      </c>
      <c r="J59" s="46">
        <v>19.32</v>
      </c>
      <c r="K59" s="46">
        <v>0</v>
      </c>
      <c r="L59" s="46">
        <v>0</v>
      </c>
      <c r="M59" s="74">
        <v>0</v>
      </c>
      <c r="N59" s="73">
        <v>-73</v>
      </c>
      <c r="O59" s="46">
        <v>0</v>
      </c>
      <c r="P59" s="46">
        <v>0</v>
      </c>
      <c r="Q59" s="46">
        <v>0</v>
      </c>
      <c r="R59" s="46">
        <v>-3.7</v>
      </c>
      <c r="S59" s="74">
        <v>0</v>
      </c>
      <c r="U59" s="73">
        <v>39.61</v>
      </c>
      <c r="V59" s="74">
        <v>-77.7</v>
      </c>
      <c r="W59">
        <v>-73</v>
      </c>
      <c r="X59">
        <v>20.29</v>
      </c>
      <c r="Y59">
        <v>-1</v>
      </c>
      <c r="Z59">
        <v>-3.7</v>
      </c>
      <c r="AA59">
        <v>19.32</v>
      </c>
    </row>
    <row r="60" spans="7:27">
      <c r="G60" t="s">
        <v>102</v>
      </c>
      <c r="H60" s="73">
        <v>0</v>
      </c>
      <c r="I60" s="46">
        <v>24.16</v>
      </c>
      <c r="J60" s="46">
        <v>19.32</v>
      </c>
      <c r="K60" s="46">
        <v>0</v>
      </c>
      <c r="L60" s="46">
        <v>0</v>
      </c>
      <c r="M60" s="74">
        <v>0</v>
      </c>
      <c r="N60" s="73">
        <v>-64</v>
      </c>
      <c r="O60" s="46">
        <v>0</v>
      </c>
      <c r="P60" s="46">
        <v>0</v>
      </c>
      <c r="Q60" s="46">
        <v>0</v>
      </c>
      <c r="R60" s="46">
        <v>-2.5</v>
      </c>
      <c r="S60" s="74">
        <v>0</v>
      </c>
      <c r="U60" s="73">
        <v>43.48</v>
      </c>
      <c r="V60" s="74">
        <v>-67.5</v>
      </c>
      <c r="W60">
        <v>-64</v>
      </c>
      <c r="X60">
        <v>24.16</v>
      </c>
      <c r="Y60">
        <v>-1</v>
      </c>
      <c r="Z60">
        <v>-2.5</v>
      </c>
      <c r="AA60">
        <v>19.32</v>
      </c>
    </row>
    <row r="61" spans="7:27">
      <c r="G61" t="s">
        <v>103</v>
      </c>
      <c r="H61" s="73">
        <v>0</v>
      </c>
      <c r="I61" s="46">
        <v>19.329999999999998</v>
      </c>
      <c r="J61" s="46">
        <v>19.32</v>
      </c>
      <c r="K61" s="46">
        <v>0</v>
      </c>
      <c r="L61" s="46">
        <v>0</v>
      </c>
      <c r="M61" s="74">
        <v>0</v>
      </c>
      <c r="N61" s="73">
        <v>-31</v>
      </c>
      <c r="O61" s="46">
        <v>0</v>
      </c>
      <c r="P61" s="46">
        <v>0</v>
      </c>
      <c r="Q61" s="46">
        <v>0</v>
      </c>
      <c r="R61" s="46">
        <v>-3</v>
      </c>
      <c r="S61" s="74">
        <v>0</v>
      </c>
      <c r="U61" s="73">
        <v>38.65</v>
      </c>
      <c r="V61" s="74">
        <v>-35</v>
      </c>
      <c r="W61">
        <v>-31</v>
      </c>
      <c r="X61">
        <v>19.329999999999998</v>
      </c>
      <c r="Y61">
        <v>-1</v>
      </c>
      <c r="Z61">
        <v>-3</v>
      </c>
      <c r="AA61">
        <v>19.32</v>
      </c>
    </row>
    <row r="62" spans="7:27">
      <c r="G62" t="s">
        <v>104</v>
      </c>
      <c r="H62" s="73">
        <v>0</v>
      </c>
      <c r="I62" s="46">
        <v>19.329999999999998</v>
      </c>
      <c r="J62" s="46">
        <v>19.32</v>
      </c>
      <c r="K62" s="46">
        <v>0</v>
      </c>
      <c r="L62" s="46">
        <v>0</v>
      </c>
      <c r="M62" s="74">
        <v>0</v>
      </c>
      <c r="N62" s="73">
        <v>-28</v>
      </c>
      <c r="O62" s="46">
        <v>0</v>
      </c>
      <c r="P62" s="46">
        <v>0</v>
      </c>
      <c r="Q62" s="46">
        <v>0</v>
      </c>
      <c r="R62" s="46">
        <v>-2</v>
      </c>
      <c r="S62" s="74">
        <v>0</v>
      </c>
      <c r="U62" s="73">
        <v>38.65</v>
      </c>
      <c r="V62" s="74">
        <v>-31</v>
      </c>
      <c r="W62">
        <v>-28</v>
      </c>
      <c r="X62">
        <v>19.329999999999998</v>
      </c>
      <c r="Y62">
        <v>-1</v>
      </c>
      <c r="Z62">
        <v>-2</v>
      </c>
      <c r="AA62">
        <v>19.32</v>
      </c>
    </row>
    <row r="63" spans="7:27">
      <c r="G63" t="s">
        <v>105</v>
      </c>
      <c r="H63" s="73">
        <v>0</v>
      </c>
      <c r="I63" s="46">
        <v>24.16</v>
      </c>
      <c r="J63" s="46">
        <v>9.66</v>
      </c>
      <c r="K63" s="46">
        <v>0</v>
      </c>
      <c r="L63" s="46">
        <v>0</v>
      </c>
      <c r="M63" s="74">
        <v>0</v>
      </c>
      <c r="N63" s="73">
        <v>-36</v>
      </c>
      <c r="O63" s="46">
        <v>0</v>
      </c>
      <c r="P63" s="46">
        <v>0</v>
      </c>
      <c r="Q63" s="46">
        <v>0</v>
      </c>
      <c r="R63" s="46">
        <v>-1.7</v>
      </c>
      <c r="S63" s="74">
        <v>0</v>
      </c>
      <c r="U63" s="73">
        <v>33.82</v>
      </c>
      <c r="V63" s="74">
        <v>-38.700000000000003</v>
      </c>
      <c r="W63">
        <v>-36</v>
      </c>
      <c r="X63">
        <v>24.16</v>
      </c>
      <c r="Y63">
        <v>-1</v>
      </c>
      <c r="Z63">
        <v>-1.7</v>
      </c>
      <c r="AA63">
        <v>9.66</v>
      </c>
    </row>
    <row r="64" spans="7:27">
      <c r="G64" t="s">
        <v>106</v>
      </c>
      <c r="H64" s="73">
        <v>0</v>
      </c>
      <c r="I64" s="46">
        <v>18.36</v>
      </c>
      <c r="J64" s="46">
        <v>9.66</v>
      </c>
      <c r="K64" s="46">
        <v>0</v>
      </c>
      <c r="L64" s="46">
        <v>0</v>
      </c>
      <c r="M64" s="74">
        <v>0</v>
      </c>
      <c r="N64" s="73">
        <v>-23</v>
      </c>
      <c r="O64" s="46">
        <v>0</v>
      </c>
      <c r="P64" s="46">
        <v>0</v>
      </c>
      <c r="Q64" s="46">
        <v>0</v>
      </c>
      <c r="R64" s="46">
        <v>-1.5</v>
      </c>
      <c r="S64" s="74">
        <v>0</v>
      </c>
      <c r="U64" s="73">
        <v>28.02</v>
      </c>
      <c r="V64" s="74">
        <v>-25.5</v>
      </c>
      <c r="W64">
        <v>-23</v>
      </c>
      <c r="X64">
        <v>18.36</v>
      </c>
      <c r="Y64">
        <v>-1</v>
      </c>
      <c r="Z64">
        <v>-1.5</v>
      </c>
      <c r="AA64">
        <v>9.66</v>
      </c>
    </row>
    <row r="65" spans="7:27">
      <c r="G65" t="s">
        <v>107</v>
      </c>
      <c r="H65" s="73">
        <v>0</v>
      </c>
      <c r="I65" s="46">
        <v>8.6999999999999993</v>
      </c>
      <c r="J65" s="46">
        <v>4.83</v>
      </c>
      <c r="K65" s="46">
        <v>0</v>
      </c>
      <c r="L65" s="46">
        <v>0</v>
      </c>
      <c r="M65" s="74">
        <v>0</v>
      </c>
      <c r="N65" s="73">
        <v>-11</v>
      </c>
      <c r="O65" s="46">
        <v>0</v>
      </c>
      <c r="P65" s="46">
        <v>0</v>
      </c>
      <c r="Q65" s="46">
        <v>0</v>
      </c>
      <c r="R65" s="46">
        <v>-1.7</v>
      </c>
      <c r="S65" s="74">
        <v>0</v>
      </c>
      <c r="U65" s="73">
        <v>13.53</v>
      </c>
      <c r="V65" s="74">
        <v>-13.7</v>
      </c>
      <c r="W65">
        <v>-11</v>
      </c>
      <c r="X65">
        <v>8.6999999999999993</v>
      </c>
      <c r="Y65">
        <v>-1</v>
      </c>
      <c r="Z65">
        <v>-1.7</v>
      </c>
      <c r="AA65">
        <v>4.83</v>
      </c>
    </row>
    <row r="66" spans="7:27">
      <c r="G66" t="s">
        <v>108</v>
      </c>
      <c r="H66" s="73">
        <v>0</v>
      </c>
      <c r="I66" s="46">
        <v>13.53</v>
      </c>
      <c r="J66" s="46">
        <v>0</v>
      </c>
      <c r="K66" s="46">
        <v>0</v>
      </c>
      <c r="L66" s="46">
        <v>0</v>
      </c>
      <c r="M66" s="74">
        <v>0</v>
      </c>
      <c r="N66" s="73">
        <v>-9</v>
      </c>
      <c r="O66" s="46">
        <v>0</v>
      </c>
      <c r="P66" s="46">
        <v>0</v>
      </c>
      <c r="Q66" s="46">
        <v>0</v>
      </c>
      <c r="R66" s="46">
        <v>-2</v>
      </c>
      <c r="S66" s="74">
        <v>0</v>
      </c>
      <c r="U66" s="73">
        <v>13.53</v>
      </c>
      <c r="V66" s="74">
        <v>-12</v>
      </c>
      <c r="W66">
        <v>-9</v>
      </c>
      <c r="X66">
        <v>13.53</v>
      </c>
      <c r="Y66">
        <v>-1</v>
      </c>
      <c r="Z66">
        <v>-2</v>
      </c>
      <c r="AA66">
        <v>0</v>
      </c>
    </row>
    <row r="67" spans="7:27">
      <c r="G67" t="s">
        <v>109</v>
      </c>
      <c r="H67" s="73">
        <v>0</v>
      </c>
      <c r="I67" s="46">
        <v>10.63</v>
      </c>
      <c r="J67" s="46">
        <v>0</v>
      </c>
      <c r="K67" s="46">
        <v>0</v>
      </c>
      <c r="L67" s="46">
        <v>0</v>
      </c>
      <c r="M67" s="74">
        <v>0</v>
      </c>
      <c r="N67" s="73">
        <v>-11</v>
      </c>
      <c r="O67" s="46">
        <v>0</v>
      </c>
      <c r="P67" s="46">
        <v>0</v>
      </c>
      <c r="Q67" s="46">
        <v>0</v>
      </c>
      <c r="R67" s="46">
        <v>-1</v>
      </c>
      <c r="S67" s="74">
        <v>0</v>
      </c>
      <c r="U67" s="73">
        <v>10.63</v>
      </c>
      <c r="V67" s="74">
        <v>-13</v>
      </c>
      <c r="W67">
        <v>-11</v>
      </c>
      <c r="X67">
        <v>10.63</v>
      </c>
      <c r="Y67">
        <v>-1</v>
      </c>
      <c r="Z67">
        <v>-1</v>
      </c>
      <c r="AA67">
        <v>0</v>
      </c>
    </row>
    <row r="68" spans="7:27">
      <c r="G68" t="s">
        <v>110</v>
      </c>
      <c r="H68" s="73">
        <v>0</v>
      </c>
      <c r="I68" s="46">
        <v>16.43</v>
      </c>
      <c r="J68" s="46">
        <v>0</v>
      </c>
      <c r="K68" s="46">
        <v>0</v>
      </c>
      <c r="L68" s="46">
        <v>0</v>
      </c>
      <c r="M68" s="74">
        <v>0</v>
      </c>
      <c r="N68" s="73">
        <v>-29</v>
      </c>
      <c r="O68" s="46">
        <v>0</v>
      </c>
      <c r="P68" s="46">
        <v>-45</v>
      </c>
      <c r="Q68" s="46">
        <v>0</v>
      </c>
      <c r="R68" s="46">
        <v>0</v>
      </c>
      <c r="S68" s="74">
        <v>0</v>
      </c>
      <c r="U68" s="73">
        <v>16.43</v>
      </c>
      <c r="V68" s="74">
        <v>-75</v>
      </c>
      <c r="W68">
        <v>-29</v>
      </c>
      <c r="X68">
        <v>16.43</v>
      </c>
      <c r="Y68">
        <v>-1</v>
      </c>
      <c r="Z68">
        <v>0</v>
      </c>
      <c r="AA68">
        <v>-45</v>
      </c>
    </row>
    <row r="69" spans="7:27">
      <c r="G69" t="s">
        <v>111</v>
      </c>
      <c r="H69" s="73">
        <v>0</v>
      </c>
      <c r="I69" s="46">
        <v>29.95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-75</v>
      </c>
      <c r="Q69" s="46">
        <v>0</v>
      </c>
      <c r="R69" s="46">
        <v>0</v>
      </c>
      <c r="S69" s="74">
        <v>0</v>
      </c>
      <c r="U69" s="73">
        <v>29.95</v>
      </c>
      <c r="V69" s="74">
        <v>-76</v>
      </c>
      <c r="W69">
        <v>0</v>
      </c>
      <c r="X69">
        <v>29.95</v>
      </c>
      <c r="Y69">
        <v>-1</v>
      </c>
      <c r="Z69">
        <v>0</v>
      </c>
      <c r="AA69">
        <v>-75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2.42</v>
      </c>
      <c r="M70" s="74">
        <v>0</v>
      </c>
      <c r="N70" s="73">
        <v>0</v>
      </c>
      <c r="O70" s="46">
        <v>0</v>
      </c>
      <c r="P70" s="46">
        <v>-20</v>
      </c>
      <c r="Q70" s="46">
        <v>0</v>
      </c>
      <c r="R70" s="46">
        <v>0</v>
      </c>
      <c r="S70" s="74">
        <v>0</v>
      </c>
      <c r="U70" s="73">
        <v>2.42</v>
      </c>
      <c r="V70" s="74">
        <v>-21</v>
      </c>
      <c r="W70">
        <v>0</v>
      </c>
      <c r="X70">
        <v>0</v>
      </c>
      <c r="Y70">
        <v>-1</v>
      </c>
      <c r="Z70">
        <v>2.42</v>
      </c>
      <c r="AA70">
        <v>-20</v>
      </c>
    </row>
    <row r="71" spans="7:27">
      <c r="G71" t="s">
        <v>113</v>
      </c>
      <c r="H71" s="73">
        <v>19.32</v>
      </c>
      <c r="I71" s="46">
        <v>29.95</v>
      </c>
      <c r="J71" s="46">
        <v>0</v>
      </c>
      <c r="K71" s="46">
        <v>0</v>
      </c>
      <c r="L71" s="46">
        <v>2.9</v>
      </c>
      <c r="M71" s="74">
        <v>0</v>
      </c>
      <c r="N71" s="73">
        <v>0</v>
      </c>
      <c r="O71" s="46">
        <v>0</v>
      </c>
      <c r="P71" s="46">
        <v>-31</v>
      </c>
      <c r="Q71" s="46">
        <v>0</v>
      </c>
      <c r="R71" s="46">
        <v>0</v>
      </c>
      <c r="S71" s="74">
        <v>0</v>
      </c>
      <c r="U71" s="73">
        <v>52.17</v>
      </c>
      <c r="V71" s="74">
        <v>-32</v>
      </c>
      <c r="W71">
        <v>19.32</v>
      </c>
      <c r="X71">
        <v>29.95</v>
      </c>
      <c r="Y71">
        <v>-1</v>
      </c>
      <c r="Z71">
        <v>2.9</v>
      </c>
      <c r="AA71">
        <v>-31</v>
      </c>
    </row>
    <row r="72" spans="7:27">
      <c r="G72" t="s">
        <v>114</v>
      </c>
      <c r="H72" s="73">
        <v>24.16</v>
      </c>
      <c r="I72" s="46">
        <v>48.31</v>
      </c>
      <c r="J72" s="46">
        <v>0</v>
      </c>
      <c r="K72" s="46">
        <v>0</v>
      </c>
      <c r="L72" s="46">
        <v>3.86</v>
      </c>
      <c r="M72" s="74">
        <v>0</v>
      </c>
      <c r="N72" s="73">
        <v>0</v>
      </c>
      <c r="O72" s="46">
        <v>0</v>
      </c>
      <c r="P72" s="46">
        <v>-105</v>
      </c>
      <c r="Q72" s="46">
        <v>0</v>
      </c>
      <c r="R72" s="46">
        <v>0</v>
      </c>
      <c r="S72" s="74">
        <v>0</v>
      </c>
      <c r="U72" s="73">
        <v>76.33</v>
      </c>
      <c r="V72" s="74">
        <v>-106</v>
      </c>
      <c r="W72">
        <v>24.16</v>
      </c>
      <c r="X72">
        <v>48.31</v>
      </c>
      <c r="Y72">
        <v>-1</v>
      </c>
      <c r="Z72">
        <v>3.86</v>
      </c>
      <c r="AA72">
        <v>-105</v>
      </c>
    </row>
    <row r="73" spans="7:27">
      <c r="G73" t="s">
        <v>115</v>
      </c>
      <c r="H73" s="73">
        <v>60.88</v>
      </c>
      <c r="I73" s="46">
        <v>17.39</v>
      </c>
      <c r="J73" s="46">
        <v>0</v>
      </c>
      <c r="K73" s="46">
        <v>0</v>
      </c>
      <c r="L73" s="46">
        <v>5.6</v>
      </c>
      <c r="M73" s="74">
        <v>0</v>
      </c>
      <c r="N73" s="73">
        <v>0</v>
      </c>
      <c r="O73" s="46">
        <v>0</v>
      </c>
      <c r="P73" s="46">
        <v>-40</v>
      </c>
      <c r="Q73" s="46">
        <v>0</v>
      </c>
      <c r="R73" s="46">
        <v>0</v>
      </c>
      <c r="S73" s="74">
        <v>0</v>
      </c>
      <c r="U73" s="73">
        <v>83.87</v>
      </c>
      <c r="V73" s="74">
        <v>-41</v>
      </c>
      <c r="W73">
        <v>60.88</v>
      </c>
      <c r="X73">
        <v>17.39</v>
      </c>
      <c r="Y73">
        <v>-1</v>
      </c>
      <c r="Z73">
        <v>5.6</v>
      </c>
      <c r="AA73">
        <v>-40</v>
      </c>
    </row>
    <row r="74" spans="7:27">
      <c r="G74" t="s">
        <v>116</v>
      </c>
      <c r="H74" s="73">
        <v>52.17</v>
      </c>
      <c r="I74" s="46">
        <v>26.09</v>
      </c>
      <c r="J74" s="46">
        <v>0</v>
      </c>
      <c r="K74" s="46">
        <v>0</v>
      </c>
      <c r="L74" s="46">
        <v>5.8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84.06</v>
      </c>
      <c r="V74" s="74">
        <v>-1</v>
      </c>
      <c r="W74">
        <v>52.17</v>
      </c>
      <c r="X74">
        <v>26.09</v>
      </c>
      <c r="Y74">
        <v>-1</v>
      </c>
      <c r="Z74">
        <v>5.8</v>
      </c>
      <c r="AA74">
        <v>0</v>
      </c>
    </row>
    <row r="75" spans="7:27">
      <c r="G75" t="s">
        <v>117</v>
      </c>
      <c r="H75" s="73">
        <v>0</v>
      </c>
      <c r="I75" s="46">
        <v>33.81</v>
      </c>
      <c r="J75" s="46">
        <v>0</v>
      </c>
      <c r="K75" s="46">
        <v>0</v>
      </c>
      <c r="L75" s="46">
        <v>6.09</v>
      </c>
      <c r="M75" s="74">
        <v>0</v>
      </c>
      <c r="N75" s="73">
        <v>-38</v>
      </c>
      <c r="O75" s="46">
        <v>0</v>
      </c>
      <c r="P75" s="46">
        <v>-20</v>
      </c>
      <c r="Q75" s="46">
        <v>0</v>
      </c>
      <c r="R75" s="46">
        <v>0</v>
      </c>
      <c r="S75" s="74">
        <v>0</v>
      </c>
      <c r="U75" s="73">
        <v>39.9</v>
      </c>
      <c r="V75" s="74">
        <v>-59</v>
      </c>
      <c r="W75">
        <v>-38</v>
      </c>
      <c r="X75">
        <v>33.81</v>
      </c>
      <c r="Y75">
        <v>-1</v>
      </c>
      <c r="Z75">
        <v>6.09</v>
      </c>
      <c r="AA75">
        <v>-20</v>
      </c>
    </row>
    <row r="76" spans="7:27">
      <c r="G76" t="s">
        <v>118</v>
      </c>
      <c r="H76" s="73">
        <v>0</v>
      </c>
      <c r="I76" s="46">
        <v>6.76</v>
      </c>
      <c r="J76" s="46">
        <v>0</v>
      </c>
      <c r="K76" s="46">
        <v>0</v>
      </c>
      <c r="L76" s="46">
        <v>6.09</v>
      </c>
      <c r="M76" s="74">
        <v>0</v>
      </c>
      <c r="N76" s="73">
        <v>-20</v>
      </c>
      <c r="O76" s="46">
        <v>0</v>
      </c>
      <c r="P76" s="46">
        <v>-85</v>
      </c>
      <c r="Q76" s="46">
        <v>0</v>
      </c>
      <c r="R76" s="46">
        <v>0</v>
      </c>
      <c r="S76" s="74">
        <v>0</v>
      </c>
      <c r="U76" s="73">
        <v>12.85</v>
      </c>
      <c r="V76" s="74">
        <v>-106</v>
      </c>
      <c r="W76">
        <v>-20</v>
      </c>
      <c r="X76">
        <v>6.76</v>
      </c>
      <c r="Y76">
        <v>-1</v>
      </c>
      <c r="Z76">
        <v>6.09</v>
      </c>
      <c r="AA76">
        <v>-85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5.31</v>
      </c>
      <c r="M77" s="74">
        <v>0</v>
      </c>
      <c r="N77" s="73">
        <v>-19</v>
      </c>
      <c r="O77" s="46">
        <v>0</v>
      </c>
      <c r="P77" s="46">
        <v>-50</v>
      </c>
      <c r="Q77" s="46">
        <v>0</v>
      </c>
      <c r="R77" s="46">
        <v>0</v>
      </c>
      <c r="S77" s="74">
        <v>0</v>
      </c>
      <c r="U77" s="73">
        <v>5.31</v>
      </c>
      <c r="V77" s="74">
        <v>-70</v>
      </c>
      <c r="W77">
        <v>-19</v>
      </c>
      <c r="X77">
        <v>0</v>
      </c>
      <c r="Y77">
        <v>-1</v>
      </c>
      <c r="Z77">
        <v>5.31</v>
      </c>
      <c r="AA77">
        <v>-50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5.8</v>
      </c>
      <c r="M78" s="74">
        <v>0</v>
      </c>
      <c r="N78" s="73">
        <v>-20</v>
      </c>
      <c r="O78" s="46">
        <v>0</v>
      </c>
      <c r="P78" s="46">
        <v>-50</v>
      </c>
      <c r="Q78" s="46">
        <v>0</v>
      </c>
      <c r="R78" s="46">
        <v>0</v>
      </c>
      <c r="S78" s="74">
        <v>0</v>
      </c>
      <c r="U78" s="73">
        <v>5.8</v>
      </c>
      <c r="V78" s="74">
        <v>-71</v>
      </c>
      <c r="W78">
        <v>-20</v>
      </c>
      <c r="X78">
        <v>0</v>
      </c>
      <c r="Y78">
        <v>-1</v>
      </c>
      <c r="Z78">
        <v>5.8</v>
      </c>
      <c r="AA78">
        <v>-50</v>
      </c>
    </row>
    <row r="79" spans="7:27">
      <c r="G79" t="s">
        <v>121</v>
      </c>
      <c r="H79" s="73">
        <v>0</v>
      </c>
      <c r="I79" s="46">
        <v>9.66</v>
      </c>
      <c r="J79" s="46">
        <v>0</v>
      </c>
      <c r="K79" s="46">
        <v>0</v>
      </c>
      <c r="L79" s="46">
        <v>5.8</v>
      </c>
      <c r="M79" s="74">
        <v>0</v>
      </c>
      <c r="N79" s="73">
        <v>-19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15.46</v>
      </c>
      <c r="V79" s="74">
        <v>-20</v>
      </c>
      <c r="W79">
        <v>-19</v>
      </c>
      <c r="X79">
        <v>9.66</v>
      </c>
      <c r="Y79">
        <v>-1</v>
      </c>
      <c r="Z79">
        <v>5.8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5.51</v>
      </c>
      <c r="M80" s="74">
        <v>0</v>
      </c>
      <c r="N80" s="73">
        <v>-25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5.51</v>
      </c>
      <c r="V80" s="74">
        <v>-26</v>
      </c>
      <c r="W80">
        <v>-25</v>
      </c>
      <c r="X80">
        <v>0</v>
      </c>
      <c r="Y80">
        <v>-1</v>
      </c>
      <c r="Z80">
        <v>5.51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4.83</v>
      </c>
      <c r="M81" s="74">
        <v>0</v>
      </c>
      <c r="N81" s="73">
        <v>-49</v>
      </c>
      <c r="O81" s="46">
        <v>0</v>
      </c>
      <c r="P81" s="46">
        <v>-15</v>
      </c>
      <c r="Q81" s="46">
        <v>0</v>
      </c>
      <c r="R81" s="46">
        <v>0</v>
      </c>
      <c r="S81" s="74">
        <v>0</v>
      </c>
      <c r="U81" s="73">
        <v>4.83</v>
      </c>
      <c r="V81" s="74">
        <v>-65</v>
      </c>
      <c r="W81">
        <v>-49</v>
      </c>
      <c r="X81">
        <v>0</v>
      </c>
      <c r="Y81">
        <v>-1</v>
      </c>
      <c r="Z81">
        <v>4.83</v>
      </c>
      <c r="AA81">
        <v>-15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4.83</v>
      </c>
      <c r="M82" s="74">
        <v>0</v>
      </c>
      <c r="N82" s="73">
        <v>-69</v>
      </c>
      <c r="O82" s="46">
        <v>0</v>
      </c>
      <c r="P82" s="46">
        <v>-15</v>
      </c>
      <c r="Q82" s="46">
        <v>0</v>
      </c>
      <c r="R82" s="46">
        <v>0</v>
      </c>
      <c r="S82" s="74">
        <v>0</v>
      </c>
      <c r="U82" s="73">
        <v>4.83</v>
      </c>
      <c r="V82" s="74">
        <v>-85</v>
      </c>
      <c r="W82">
        <v>-69</v>
      </c>
      <c r="X82">
        <v>0</v>
      </c>
      <c r="Y82">
        <v>-1</v>
      </c>
      <c r="Z82">
        <v>4.83</v>
      </c>
      <c r="AA82">
        <v>-15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4.54</v>
      </c>
      <c r="M83" s="74">
        <v>0</v>
      </c>
      <c r="N83" s="73">
        <v>-67</v>
      </c>
      <c r="O83" s="46">
        <v>-10</v>
      </c>
      <c r="P83" s="46">
        <v>-70</v>
      </c>
      <c r="Q83" s="46">
        <v>0</v>
      </c>
      <c r="R83" s="46">
        <v>0</v>
      </c>
      <c r="S83" s="74">
        <v>0</v>
      </c>
      <c r="U83" s="73">
        <v>4.54</v>
      </c>
      <c r="V83" s="74">
        <v>-148</v>
      </c>
      <c r="W83">
        <v>-67</v>
      </c>
      <c r="X83">
        <v>-10</v>
      </c>
      <c r="Y83">
        <v>-1</v>
      </c>
      <c r="Z83">
        <v>4.54</v>
      </c>
      <c r="AA83">
        <v>-70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4.25</v>
      </c>
      <c r="M84" s="74">
        <v>0</v>
      </c>
      <c r="N84" s="73">
        <v>-51</v>
      </c>
      <c r="O84" s="46">
        <v>-15</v>
      </c>
      <c r="P84" s="46">
        <v>-60</v>
      </c>
      <c r="Q84" s="46">
        <v>0</v>
      </c>
      <c r="R84" s="46">
        <v>0</v>
      </c>
      <c r="S84" s="74">
        <v>0</v>
      </c>
      <c r="U84" s="73">
        <v>4.25</v>
      </c>
      <c r="V84" s="74">
        <v>-127</v>
      </c>
      <c r="W84">
        <v>-51</v>
      </c>
      <c r="X84">
        <v>-15</v>
      </c>
      <c r="Y84">
        <v>-1</v>
      </c>
      <c r="Z84">
        <v>4.25</v>
      </c>
      <c r="AA84">
        <v>-60</v>
      </c>
    </row>
    <row r="85" spans="7:27">
      <c r="G85" t="s">
        <v>127</v>
      </c>
      <c r="H85" s="73">
        <v>8.6999999999999993</v>
      </c>
      <c r="I85" s="46">
        <v>48.31</v>
      </c>
      <c r="J85" s="46">
        <v>0</v>
      </c>
      <c r="K85" s="46">
        <v>0</v>
      </c>
      <c r="L85" s="46">
        <v>3.86</v>
      </c>
      <c r="M85" s="74">
        <v>0</v>
      </c>
      <c r="N85" s="73">
        <v>0</v>
      </c>
      <c r="O85" s="46">
        <v>0</v>
      </c>
      <c r="P85" s="46">
        <v>-35</v>
      </c>
      <c r="Q85" s="46">
        <v>0</v>
      </c>
      <c r="R85" s="46">
        <v>0</v>
      </c>
      <c r="S85" s="74">
        <v>0</v>
      </c>
      <c r="U85" s="73">
        <v>60.87</v>
      </c>
      <c r="V85" s="74">
        <v>-36</v>
      </c>
      <c r="W85">
        <v>8.6999999999999993</v>
      </c>
      <c r="X85">
        <v>48.31</v>
      </c>
      <c r="Y85">
        <v>-1</v>
      </c>
      <c r="Z85">
        <v>3.86</v>
      </c>
      <c r="AA85">
        <v>-35</v>
      </c>
    </row>
    <row r="86" spans="7:27">
      <c r="G86" t="s">
        <v>128</v>
      </c>
      <c r="H86" s="73">
        <v>31.88</v>
      </c>
      <c r="I86" s="46">
        <v>59.91</v>
      </c>
      <c r="J86" s="46">
        <v>0</v>
      </c>
      <c r="K86" s="46">
        <v>0</v>
      </c>
      <c r="L86" s="46">
        <v>3.57</v>
      </c>
      <c r="M86" s="74">
        <v>0</v>
      </c>
      <c r="N86" s="73">
        <v>0</v>
      </c>
      <c r="O86" s="46">
        <v>0</v>
      </c>
      <c r="P86" s="46">
        <v>-25</v>
      </c>
      <c r="Q86" s="46">
        <v>0</v>
      </c>
      <c r="R86" s="46">
        <v>0</v>
      </c>
      <c r="S86" s="74">
        <v>0</v>
      </c>
      <c r="U86" s="73">
        <v>95.36</v>
      </c>
      <c r="V86" s="74">
        <v>-26</v>
      </c>
      <c r="W86">
        <v>31.88</v>
      </c>
      <c r="X86">
        <v>59.91</v>
      </c>
      <c r="Y86">
        <v>-1</v>
      </c>
      <c r="Z86">
        <v>3.57</v>
      </c>
      <c r="AA86">
        <v>-25</v>
      </c>
    </row>
    <row r="87" spans="7:27">
      <c r="G87" t="s">
        <v>129</v>
      </c>
      <c r="H87" s="73">
        <v>25.12</v>
      </c>
      <c r="I87" s="46">
        <v>48.31</v>
      </c>
      <c r="J87" s="46">
        <v>9.66</v>
      </c>
      <c r="K87" s="46">
        <v>0</v>
      </c>
      <c r="L87" s="46">
        <v>3.38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86.47</v>
      </c>
      <c r="V87" s="74">
        <v>-1</v>
      </c>
      <c r="W87">
        <v>25.12</v>
      </c>
      <c r="X87">
        <v>48.31</v>
      </c>
      <c r="Y87">
        <v>-1</v>
      </c>
      <c r="Z87">
        <v>3.38</v>
      </c>
      <c r="AA87">
        <v>9.66</v>
      </c>
    </row>
    <row r="88" spans="7:27">
      <c r="G88" t="s">
        <v>130</v>
      </c>
      <c r="H88" s="73">
        <v>31.88</v>
      </c>
      <c r="I88" s="46">
        <v>38.65</v>
      </c>
      <c r="J88" s="46">
        <v>48.31</v>
      </c>
      <c r="K88" s="46">
        <v>0</v>
      </c>
      <c r="L88" s="46">
        <v>2.9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121.74</v>
      </c>
      <c r="V88" s="74">
        <v>-1</v>
      </c>
      <c r="W88">
        <v>31.88</v>
      </c>
      <c r="X88">
        <v>38.65</v>
      </c>
      <c r="Y88">
        <v>-1</v>
      </c>
      <c r="Z88">
        <v>2.9</v>
      </c>
      <c r="AA88">
        <v>48.31</v>
      </c>
    </row>
    <row r="89" spans="7:27">
      <c r="G89" t="s">
        <v>131</v>
      </c>
      <c r="H89" s="73">
        <v>51.2</v>
      </c>
      <c r="I89" s="46">
        <v>33.82</v>
      </c>
      <c r="J89" s="46">
        <v>9.66</v>
      </c>
      <c r="K89" s="46">
        <v>0</v>
      </c>
      <c r="L89" s="46">
        <v>2.13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96.81</v>
      </c>
      <c r="V89" s="74">
        <v>-1</v>
      </c>
      <c r="W89">
        <v>51.2</v>
      </c>
      <c r="X89">
        <v>33.82</v>
      </c>
      <c r="Y89">
        <v>-1</v>
      </c>
      <c r="Z89">
        <v>2.13</v>
      </c>
      <c r="AA89">
        <v>9.66</v>
      </c>
    </row>
    <row r="90" spans="7:27">
      <c r="G90" t="s">
        <v>132</v>
      </c>
      <c r="H90" s="73">
        <v>55.08</v>
      </c>
      <c r="I90" s="46">
        <v>9.66</v>
      </c>
      <c r="J90" s="46">
        <v>25.12</v>
      </c>
      <c r="K90" s="46">
        <v>0</v>
      </c>
      <c r="L90" s="46">
        <v>1.93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91.79</v>
      </c>
      <c r="V90" s="74">
        <v>-1</v>
      </c>
      <c r="W90">
        <v>55.08</v>
      </c>
      <c r="X90">
        <v>9.66</v>
      </c>
      <c r="Y90">
        <v>-1</v>
      </c>
      <c r="Z90">
        <v>1.93</v>
      </c>
      <c r="AA90">
        <v>25.12</v>
      </c>
    </row>
    <row r="91" spans="7:27">
      <c r="G91" t="s">
        <v>133</v>
      </c>
      <c r="H91" s="73">
        <v>81.16</v>
      </c>
      <c r="I91" s="46">
        <v>28.99</v>
      </c>
      <c r="J91" s="46">
        <v>14.49</v>
      </c>
      <c r="K91" s="46">
        <v>0</v>
      </c>
      <c r="L91" s="46">
        <v>1.26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125.9</v>
      </c>
      <c r="V91" s="74">
        <v>-1</v>
      </c>
      <c r="W91">
        <v>81.16</v>
      </c>
      <c r="X91">
        <v>28.99</v>
      </c>
      <c r="Y91">
        <v>-1</v>
      </c>
      <c r="Z91">
        <v>1.26</v>
      </c>
      <c r="AA91">
        <v>14.49</v>
      </c>
    </row>
    <row r="92" spans="7:27">
      <c r="G92" t="s">
        <v>134</v>
      </c>
      <c r="H92" s="73">
        <v>83.1</v>
      </c>
      <c r="I92" s="46">
        <v>34.78</v>
      </c>
      <c r="J92" s="46">
        <v>0</v>
      </c>
      <c r="K92" s="46">
        <v>0</v>
      </c>
      <c r="L92" s="46">
        <v>0.77</v>
      </c>
      <c r="M92" s="74">
        <v>0</v>
      </c>
      <c r="N92" s="73">
        <v>0</v>
      </c>
      <c r="O92" s="46">
        <v>0</v>
      </c>
      <c r="P92" s="46">
        <v>-10</v>
      </c>
      <c r="Q92" s="46">
        <v>0</v>
      </c>
      <c r="R92" s="46">
        <v>0</v>
      </c>
      <c r="S92" s="74">
        <v>0</v>
      </c>
      <c r="U92" s="73">
        <v>118.65</v>
      </c>
      <c r="V92" s="74">
        <v>-11</v>
      </c>
      <c r="W92">
        <v>83.1</v>
      </c>
      <c r="X92">
        <v>34.78</v>
      </c>
      <c r="Y92">
        <v>-1</v>
      </c>
      <c r="Z92">
        <v>0.77</v>
      </c>
      <c r="AA92">
        <v>-10</v>
      </c>
    </row>
    <row r="93" spans="7:27">
      <c r="G93" t="s">
        <v>135</v>
      </c>
      <c r="H93" s="73">
        <v>76.33</v>
      </c>
      <c r="I93" s="46">
        <v>44.45</v>
      </c>
      <c r="J93" s="46">
        <v>0</v>
      </c>
      <c r="K93" s="46">
        <v>0</v>
      </c>
      <c r="L93" s="46">
        <v>0.48</v>
      </c>
      <c r="M93" s="74">
        <v>0</v>
      </c>
      <c r="N93" s="73">
        <v>0</v>
      </c>
      <c r="O93" s="46">
        <v>0</v>
      </c>
      <c r="P93" s="46">
        <v>-25</v>
      </c>
      <c r="Q93" s="46">
        <v>0</v>
      </c>
      <c r="R93" s="46">
        <v>0</v>
      </c>
      <c r="S93" s="74">
        <v>0</v>
      </c>
      <c r="U93" s="73">
        <v>121.26</v>
      </c>
      <c r="V93" s="74">
        <v>-26</v>
      </c>
      <c r="W93">
        <v>76.33</v>
      </c>
      <c r="X93">
        <v>44.45</v>
      </c>
      <c r="Y93">
        <v>-1</v>
      </c>
      <c r="Z93">
        <v>0.48</v>
      </c>
      <c r="AA93">
        <v>-25</v>
      </c>
    </row>
    <row r="94" spans="7:27">
      <c r="G94" t="s">
        <v>136</v>
      </c>
      <c r="H94" s="73">
        <v>77.290000000000006</v>
      </c>
      <c r="I94" s="46">
        <v>57.01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-25</v>
      </c>
      <c r="Q94" s="46">
        <v>0</v>
      </c>
      <c r="R94" s="46">
        <v>-0.5</v>
      </c>
      <c r="S94" s="74">
        <v>0</v>
      </c>
      <c r="U94" s="73">
        <v>134.30000000000001</v>
      </c>
      <c r="V94" s="74">
        <v>-26.5</v>
      </c>
      <c r="W94">
        <v>77.290000000000006</v>
      </c>
      <c r="X94">
        <v>57.01</v>
      </c>
      <c r="Y94">
        <v>-1</v>
      </c>
      <c r="Z94">
        <v>-0.5</v>
      </c>
      <c r="AA94">
        <v>-25</v>
      </c>
    </row>
    <row r="95" spans="7:27">
      <c r="G95" t="s">
        <v>137</v>
      </c>
      <c r="H95" s="73">
        <v>80.19</v>
      </c>
      <c r="I95" s="46">
        <v>41.55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-25</v>
      </c>
      <c r="Q95" s="46">
        <v>0</v>
      </c>
      <c r="R95" s="46">
        <v>-1</v>
      </c>
      <c r="S95" s="74">
        <v>0</v>
      </c>
      <c r="U95" s="73">
        <v>121.74</v>
      </c>
      <c r="V95" s="74">
        <v>-27</v>
      </c>
      <c r="W95">
        <v>80.19</v>
      </c>
      <c r="X95">
        <v>41.55</v>
      </c>
      <c r="Y95">
        <v>-1</v>
      </c>
      <c r="Z95">
        <v>-1</v>
      </c>
      <c r="AA95">
        <v>-25</v>
      </c>
    </row>
    <row r="96" spans="7:27">
      <c r="G96" t="s">
        <v>138</v>
      </c>
      <c r="H96" s="73">
        <v>62.8</v>
      </c>
      <c r="I96" s="46">
        <v>28.99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-25</v>
      </c>
      <c r="Q96" s="46">
        <v>0</v>
      </c>
      <c r="R96" s="46">
        <v>-1</v>
      </c>
      <c r="S96" s="74">
        <v>0</v>
      </c>
      <c r="U96" s="73">
        <v>91.79</v>
      </c>
      <c r="V96" s="74">
        <v>-27</v>
      </c>
      <c r="W96">
        <v>62.8</v>
      </c>
      <c r="X96">
        <v>28.99</v>
      </c>
      <c r="Y96">
        <v>-1</v>
      </c>
      <c r="Z96">
        <v>-1</v>
      </c>
      <c r="AA96">
        <v>-25</v>
      </c>
    </row>
    <row r="97" spans="1:83">
      <c r="G97" t="s">
        <v>139</v>
      </c>
      <c r="H97" s="73">
        <v>71.5</v>
      </c>
      <c r="I97" s="46">
        <v>20.29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-25</v>
      </c>
      <c r="Q97" s="46">
        <v>0</v>
      </c>
      <c r="R97" s="46">
        <v>-1.5</v>
      </c>
      <c r="S97" s="74">
        <v>0</v>
      </c>
      <c r="U97" s="73">
        <v>91.79</v>
      </c>
      <c r="V97" s="74">
        <v>-27.5</v>
      </c>
      <c r="W97">
        <v>71.5</v>
      </c>
      <c r="X97">
        <v>20.29</v>
      </c>
      <c r="Y97">
        <v>-1</v>
      </c>
      <c r="Z97">
        <v>-1.5</v>
      </c>
      <c r="AA97">
        <v>-25</v>
      </c>
    </row>
    <row r="98" spans="1:83">
      <c r="G98" t="s">
        <v>140</v>
      </c>
      <c r="H98" s="73">
        <v>51.21</v>
      </c>
      <c r="I98" s="46">
        <v>23.19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-25</v>
      </c>
      <c r="Q98" s="46">
        <v>0</v>
      </c>
      <c r="R98" s="46">
        <v>0</v>
      </c>
      <c r="S98" s="74">
        <v>0</v>
      </c>
      <c r="U98" s="73">
        <v>74.400000000000006</v>
      </c>
      <c r="V98" s="74">
        <v>-26</v>
      </c>
      <c r="W98">
        <v>51.21</v>
      </c>
      <c r="X98">
        <v>23.19</v>
      </c>
      <c r="Y98">
        <v>-1</v>
      </c>
      <c r="Z98">
        <v>0</v>
      </c>
      <c r="AA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0.86160500000000007</v>
      </c>
      <c r="I99" s="69">
        <f t="shared" ref="I99:BQ99" si="1">SUM(I3:I98)/4000</f>
        <v>0.40146750000000009</v>
      </c>
      <c r="J99" s="69">
        <f t="shared" si="1"/>
        <v>0.19590000000000005</v>
      </c>
      <c r="K99" s="69">
        <f t="shared" si="1"/>
        <v>0</v>
      </c>
      <c r="L99" s="69">
        <f t="shared" si="1"/>
        <v>4.2877500000000006E-2</v>
      </c>
      <c r="M99" s="69">
        <f t="shared" si="1"/>
        <v>0</v>
      </c>
      <c r="N99" s="68">
        <f t="shared" si="1"/>
        <v>-0.35725000000000001</v>
      </c>
      <c r="O99" s="69">
        <f t="shared" si="1"/>
        <v>-0.20649999999999999</v>
      </c>
      <c r="P99" s="69">
        <f t="shared" si="1"/>
        <v>-0.48149999999999998</v>
      </c>
      <c r="Q99" s="69">
        <f t="shared" si="1"/>
        <v>0</v>
      </c>
      <c r="R99" s="69">
        <f t="shared" si="1"/>
        <v>-1.66E-2</v>
      </c>
      <c r="S99" s="70">
        <f t="shared" si="1"/>
        <v>0</v>
      </c>
      <c r="U99" s="68">
        <f t="shared" si="1"/>
        <v>1.5018500000000004</v>
      </c>
      <c r="V99" s="70">
        <f t="shared" si="1"/>
        <v>-1.0836674999999996</v>
      </c>
      <c r="W99">
        <f t="shared" si="1"/>
        <v>0.50435500000000011</v>
      </c>
      <c r="X99">
        <f t="shared" si="1"/>
        <v>0.19496749999999999</v>
      </c>
      <c r="Y99">
        <f t="shared" si="1"/>
        <v>-2.1817500000000004E-2</v>
      </c>
      <c r="Z99">
        <f t="shared" si="1"/>
        <v>2.6277499999999995E-2</v>
      </c>
      <c r="AA99">
        <f t="shared" si="1"/>
        <v>-0.28559999999999997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45242</v>
      </c>
      <c r="U2" s="73" t="s">
        <v>225</v>
      </c>
      <c r="V2" s="74" t="s">
        <v>224</v>
      </c>
      <c r="W2" s="28" t="s">
        <v>441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0.52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0.52</v>
      </c>
      <c r="W43">
        <v>0.52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1.3</v>
      </c>
      <c r="W44">
        <v>1.3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2.5499999999999998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2.5499999999999998</v>
      </c>
      <c r="W45">
        <v>2.5499999999999998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1.31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1.31</v>
      </c>
      <c r="W46">
        <v>1.31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2.08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2.08</v>
      </c>
      <c r="W47">
        <v>2.08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2.44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2.44</v>
      </c>
      <c r="W48">
        <v>2.44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0.28999999999999998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0.28999999999999998</v>
      </c>
      <c r="W50">
        <v>0.28999999999999998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4.7300000000000004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4.7300000000000004</v>
      </c>
      <c r="W51">
        <v>4.7300000000000004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3.77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3.77</v>
      </c>
      <c r="W52">
        <v>3.77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4.7300000000000004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4.7300000000000004</v>
      </c>
      <c r="W53">
        <v>4.7300000000000004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3.57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3.57</v>
      </c>
      <c r="W54">
        <v>3.57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4.7300000000000004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4.7300000000000004</v>
      </c>
      <c r="W55">
        <v>4.7300000000000004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0.57999999999999996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0.57999999999999996</v>
      </c>
      <c r="W56">
        <v>0.57999999999999996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4.7300000000000004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4.7300000000000004</v>
      </c>
      <c r="W57">
        <v>4.7300000000000004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3.57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3.57</v>
      </c>
      <c r="W58">
        <v>3.57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2.8</v>
      </c>
      <c r="W59">
        <v>2.8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4.7300000000000004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4.7300000000000004</v>
      </c>
      <c r="W60">
        <v>4.7300000000000004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4.7300000000000004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4.7300000000000004</v>
      </c>
      <c r="W61">
        <v>4.7300000000000004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4.7300000000000004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4.7300000000000004</v>
      </c>
      <c r="W62">
        <v>4.7300000000000004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4.7300000000000004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4.7300000000000004</v>
      </c>
      <c r="W63">
        <v>4.7300000000000004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4.7300000000000004</v>
      </c>
      <c r="W64">
        <v>4.7300000000000004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0.31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0.31</v>
      </c>
      <c r="W66">
        <v>0.31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1.75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1.75</v>
      </c>
      <c r="W67">
        <v>1.75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1.61</v>
      </c>
      <c r="W68">
        <v>1.61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1.2</v>
      </c>
      <c r="W69">
        <v>1.2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0.88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0.88</v>
      </c>
      <c r="W70">
        <v>0.88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1.8275000000000003E-2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1.8275000000000003E-2</v>
      </c>
      <c r="W99">
        <f t="shared" si="1"/>
        <v>1.8275000000000003E-2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45242</v>
      </c>
      <c r="B1" s="221"/>
      <c r="C1" s="221"/>
      <c r="D1" s="222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  <c r="AT1" s="152" t="s">
        <v>145</v>
      </c>
    </row>
    <row r="2" spans="1:47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52" t="s">
        <v>148</v>
      </c>
    </row>
    <row r="3" spans="1:47">
      <c r="A3" t="s">
        <v>45</v>
      </c>
      <c r="D3">
        <f>TWEPL!P3</f>
        <v>10.221399999999999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513.98416201120278</v>
      </c>
      <c r="P3" s="36">
        <v>57.970000000000006</v>
      </c>
      <c r="Q3" s="36">
        <v>14.49</v>
      </c>
      <c r="R3" s="38">
        <v>0</v>
      </c>
      <c r="S3" s="38">
        <v>0</v>
      </c>
      <c r="T3" s="37">
        <f>SUMPRODUCT(LTA!J3:AN3,LTA!J$101:AN$101,LTA!J$103:AN$103)</f>
        <v>37.010000000000005</v>
      </c>
      <c r="U3" s="37">
        <f>SUMPRODUCT(LTA!J3:AN3,LTA!J$102:AN$102,LTA!J$103:AN$103)</f>
        <v>75.89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145.41</v>
      </c>
      <c r="AB3" s="75">
        <f>-STOA!N3</f>
        <v>-136.53</v>
      </c>
      <c r="AC3">
        <f>SUMIF(B3:AB3,"&gt;0")*$AC$2-SUMIF(B3:AB3,"&lt;0")*($AC$2/(1-$AC$2))+SUMIF(AI3:AR3,"&gt;0")*$AC$2-SUMIF(AI3:AR3,"&lt;0")*($AC$2/(1-$AC$2))</f>
        <v>10.238152985844954</v>
      </c>
      <c r="AD3">
        <f>SUM(B3:AB3,AI3:AR3)-AC3</f>
        <v>878.91619192774886</v>
      </c>
      <c r="AE3">
        <f>'IDT-1'!B3</f>
        <v>0</v>
      </c>
      <c r="AF3" s="24"/>
      <c r="AG3">
        <f>SUM(AD3:AF3)+AT3</f>
        <v>878.91619192774886</v>
      </c>
      <c r="AI3" s="34">
        <f>PXIL!H3</f>
        <v>0</v>
      </c>
      <c r="AJ3" s="34">
        <f>PXIL!N3</f>
        <v>0</v>
      </c>
      <c r="AK3" s="34">
        <f>RTM_IEX!H3</f>
        <v>71.5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15.184893267651889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513.88191255110894</v>
      </c>
      <c r="P4" s="36">
        <v>57.970000000000006</v>
      </c>
      <c r="Q4" s="36">
        <v>14.49</v>
      </c>
      <c r="R4" s="38">
        <v>0</v>
      </c>
      <c r="S4" s="38">
        <v>0</v>
      </c>
      <c r="T4" s="37">
        <f>SUMPRODUCT(LTA!J4:AN4,LTA!J$101:AN$101,LTA!J$103:AN$103)</f>
        <v>36.25</v>
      </c>
      <c r="U4" s="37">
        <f>SUMPRODUCT(LTA!J4:AN4,LTA!J$102:AN$102,LTA!J$103:AN$103)</f>
        <v>74.41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145.41</v>
      </c>
      <c r="AB4" s="75">
        <f>-STOA!N4</f>
        <v>-136.53</v>
      </c>
      <c r="AC4">
        <f t="shared" ref="AC4:AC67" si="0">SUMIF(B4:AB4,"&gt;0")*$AC$2-SUMIF(B4:AB4,"&lt;0")*($AC$2/(1-$AC$2))+SUMIF(AI4:AR4,"&gt;0")*$AC$2-SUMIF(AI4:AR4,"&lt;0")*($AC$2/(1-$AC$2))</f>
        <v>10.064509190596127</v>
      </c>
      <c r="AD4">
        <f t="shared" ref="AD4:AD67" si="1">SUM(B4:AB4,AI4:AR4)-AC4</f>
        <v>859.35758626290385</v>
      </c>
      <c r="AE4">
        <f>'IDT-1'!B4</f>
        <v>0</v>
      </c>
      <c r="AF4" s="24"/>
      <c r="AG4">
        <f t="shared" ref="AG4:AG67" si="2">SUM(AD4:AF4)+AT4</f>
        <v>859.35758626290385</v>
      </c>
      <c r="AI4" s="34">
        <f>PXIL!H4</f>
        <v>0</v>
      </c>
      <c r="AJ4" s="34">
        <f>PXIL!N4</f>
        <v>0</v>
      </c>
      <c r="AK4" s="34">
        <f>RTM_IEX!H4</f>
        <v>54.11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537.31984827103747</v>
      </c>
      <c r="P5" s="36">
        <v>57.970000000000006</v>
      </c>
      <c r="Q5" s="36">
        <v>14.49</v>
      </c>
      <c r="R5" s="38">
        <v>0</v>
      </c>
      <c r="S5" s="38">
        <v>0</v>
      </c>
      <c r="T5" s="37">
        <f>SUMPRODUCT(LTA!J5:AN5,LTA!J$101:AN$101,LTA!J$103:AN$103)</f>
        <v>35.35</v>
      </c>
      <c r="U5" s="37">
        <f>SUMPRODUCT(LTA!J5:AN5,LTA!J$102:AN$102,LTA!J$103:AN$103)</f>
        <v>73.53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145.41</v>
      </c>
      <c r="AB5" s="75">
        <f>-STOA!N5</f>
        <v>-136.53</v>
      </c>
      <c r="AC5">
        <f t="shared" si="0"/>
        <v>10.246563024931499</v>
      </c>
      <c r="AD5">
        <f t="shared" si="1"/>
        <v>879.86346814849708</v>
      </c>
      <c r="AE5">
        <f>'IDT-1'!B5</f>
        <v>0</v>
      </c>
      <c r="AF5" s="24"/>
      <c r="AG5">
        <f t="shared" si="2"/>
        <v>879.86346814849708</v>
      </c>
      <c r="AI5" s="34">
        <f>PXIL!H5</f>
        <v>0</v>
      </c>
      <c r="AJ5" s="34">
        <f>PXIL!N5</f>
        <v>0</v>
      </c>
      <c r="AK5" s="34">
        <f>RTM_IEX!H5</f>
        <v>53.14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509.89172686996397</v>
      </c>
      <c r="P6" s="36">
        <v>57.970000000000006</v>
      </c>
      <c r="Q6" s="36">
        <v>14.49</v>
      </c>
      <c r="R6" s="38">
        <v>0</v>
      </c>
      <c r="S6" s="38">
        <v>0</v>
      </c>
      <c r="T6" s="37">
        <f>SUMPRODUCT(LTA!J6:AN6,LTA!J$101:AN$101,LTA!J$103:AN$103)</f>
        <v>34.35</v>
      </c>
      <c r="U6" s="37">
        <f>SUMPRODUCT(LTA!J6:AN6,LTA!J$102:AN$102,LTA!J$103:AN$103)</f>
        <v>72.36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145.41</v>
      </c>
      <c r="AB6" s="75">
        <f>-STOA!N6</f>
        <v>-136.53</v>
      </c>
      <c r="AC6">
        <f t="shared" si="0"/>
        <v>10.105163556602053</v>
      </c>
      <c r="AD6">
        <f t="shared" si="1"/>
        <v>863.93674621575292</v>
      </c>
      <c r="AE6">
        <f>'IDT-1'!B6</f>
        <v>0</v>
      </c>
      <c r="AF6" s="24"/>
      <c r="AG6">
        <f t="shared" si="2"/>
        <v>863.93674621575292</v>
      </c>
      <c r="AI6" s="34">
        <f>PXIL!H6</f>
        <v>0</v>
      </c>
      <c r="AJ6" s="34">
        <f>PXIL!N6</f>
        <v>0</v>
      </c>
      <c r="AK6" s="34">
        <f>RTM_IEX!H6</f>
        <v>66.67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494.50462238511562</v>
      </c>
      <c r="P7" s="36">
        <v>57.970000000000006</v>
      </c>
      <c r="Q7" s="36">
        <v>14.49</v>
      </c>
      <c r="R7" s="38">
        <v>0</v>
      </c>
      <c r="S7" s="38">
        <v>0</v>
      </c>
      <c r="T7" s="37">
        <f>SUMPRODUCT(LTA!J7:AN7,LTA!J$101:AN$101,LTA!J$103:AN$103)</f>
        <v>33.020000000000003</v>
      </c>
      <c r="U7" s="37">
        <f>SUMPRODUCT(LTA!J7:AN7,LTA!J$102:AN$102,LTA!J$103:AN$103)</f>
        <v>70.73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145.41</v>
      </c>
      <c r="AB7" s="75">
        <f>-STOA!N7</f>
        <v>-136.53</v>
      </c>
      <c r="AC7">
        <f t="shared" si="0"/>
        <v>9.8246450371353866</v>
      </c>
      <c r="AD7">
        <f t="shared" si="1"/>
        <v>832.34016025037124</v>
      </c>
      <c r="AE7">
        <f>'IDT-1'!B7</f>
        <v>0</v>
      </c>
      <c r="AF7" s="24"/>
      <c r="AG7">
        <f t="shared" si="2"/>
        <v>832.34016025037124</v>
      </c>
      <c r="AI7" s="34">
        <f>PXIL!H7</f>
        <v>0</v>
      </c>
      <c r="AJ7" s="34">
        <f>PXIL!N7</f>
        <v>0</v>
      </c>
      <c r="AK7" s="34">
        <f>RTM_IEX!H7</f>
        <v>53.14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494.50462238511562</v>
      </c>
      <c r="P8" s="36">
        <v>57.970000000000006</v>
      </c>
      <c r="Q8" s="36">
        <v>14.49</v>
      </c>
      <c r="R8" s="38">
        <v>0</v>
      </c>
      <c r="S8" s="38">
        <v>0</v>
      </c>
      <c r="T8" s="37">
        <f>SUMPRODUCT(LTA!J8:AN8,LTA!J$101:AN$101,LTA!J$103:AN$103)</f>
        <v>31.19</v>
      </c>
      <c r="U8" s="37">
        <f>SUMPRODUCT(LTA!J8:AN8,LTA!J$102:AN$102,LTA!J$103:AN$103)</f>
        <v>69.84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145.41</v>
      </c>
      <c r="AB8" s="75">
        <f>-STOA!N8</f>
        <v>-136.53</v>
      </c>
      <c r="AC8">
        <f t="shared" si="0"/>
        <v>9.6987170371353884</v>
      </c>
      <c r="AD8">
        <f t="shared" si="1"/>
        <v>818.15608825037134</v>
      </c>
      <c r="AE8">
        <f>'IDT-1'!B8</f>
        <v>0</v>
      </c>
      <c r="AF8" s="24"/>
      <c r="AG8">
        <f t="shared" si="2"/>
        <v>818.15608825037134</v>
      </c>
      <c r="AI8" s="34">
        <f>PXIL!H8</f>
        <v>0</v>
      </c>
      <c r="AJ8" s="34">
        <f>PXIL!N8</f>
        <v>0</v>
      </c>
      <c r="AK8" s="34">
        <f>RTM_IEX!H8</f>
        <v>41.55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494.50462238511562</v>
      </c>
      <c r="P9" s="36">
        <v>57.970000000000006</v>
      </c>
      <c r="Q9" s="36">
        <v>14.49</v>
      </c>
      <c r="R9" s="38">
        <v>0</v>
      </c>
      <c r="S9" s="38">
        <v>0</v>
      </c>
      <c r="T9" s="37">
        <f>SUMPRODUCT(LTA!J9:AN9,LTA!J$101:AN$101,LTA!J$103:AN$103)</f>
        <v>30.880000000000003</v>
      </c>
      <c r="U9" s="37">
        <f>SUMPRODUCT(LTA!J9:AN9,LTA!J$102:AN$102,LTA!J$103:AN$103)</f>
        <v>67.2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145.41</v>
      </c>
      <c r="AB9" s="75">
        <f>-STOA!N9</f>
        <v>-136.53</v>
      </c>
      <c r="AC9">
        <f t="shared" si="0"/>
        <v>9.672757037135387</v>
      </c>
      <c r="AD9">
        <f t="shared" si="1"/>
        <v>815.23204825037124</v>
      </c>
      <c r="AE9">
        <f>'IDT-1'!B9</f>
        <v>0</v>
      </c>
      <c r="AF9" s="24"/>
      <c r="AG9">
        <f t="shared" si="2"/>
        <v>815.23204825037124</v>
      </c>
      <c r="AI9" s="34">
        <f>PXIL!H9</f>
        <v>0</v>
      </c>
      <c r="AJ9" s="34">
        <f>PXIL!N9</f>
        <v>0</v>
      </c>
      <c r="AK9" s="34">
        <f>RTM_IEX!H9</f>
        <v>41.55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494.50462238511562</v>
      </c>
      <c r="P10" s="36">
        <v>57.970000000000006</v>
      </c>
      <c r="Q10" s="36">
        <v>14.49</v>
      </c>
      <c r="R10" s="38">
        <v>0</v>
      </c>
      <c r="S10" s="38">
        <v>0</v>
      </c>
      <c r="T10" s="37">
        <f>SUMPRODUCT(LTA!J10:AN10,LTA!J$101:AN$101,LTA!J$103:AN$103)</f>
        <v>30.880000000000003</v>
      </c>
      <c r="U10" s="37">
        <f>SUMPRODUCT(LTA!J10:AN10,LTA!J$102:AN$102,LTA!J$103:AN$103)</f>
        <v>67.510000000000005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145.41</v>
      </c>
      <c r="AB10" s="75">
        <f>-STOA!N10</f>
        <v>-136.53</v>
      </c>
      <c r="AC10">
        <f t="shared" si="0"/>
        <v>9.5903890371353864</v>
      </c>
      <c r="AD10">
        <f t="shared" si="1"/>
        <v>805.9544162503712</v>
      </c>
      <c r="AE10">
        <f>'IDT-1'!B10</f>
        <v>0</v>
      </c>
      <c r="AF10" s="24"/>
      <c r="AG10">
        <f t="shared" si="2"/>
        <v>805.9544162503712</v>
      </c>
      <c r="AI10" s="34">
        <f>PXIL!H10</f>
        <v>0</v>
      </c>
      <c r="AJ10" s="34">
        <f>PXIL!N10</f>
        <v>0</v>
      </c>
      <c r="AK10" s="34">
        <f>RTM_IEX!H10</f>
        <v>31.88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14.47846889952153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495.32786615548775</v>
      </c>
      <c r="P11" s="36">
        <v>57.970000000000006</v>
      </c>
      <c r="Q11" s="36">
        <v>14.49</v>
      </c>
      <c r="R11" s="38">
        <v>0</v>
      </c>
      <c r="S11" s="38">
        <v>0</v>
      </c>
      <c r="T11" s="37">
        <f>SUMPRODUCT(LTA!J11:AN11,LTA!J$101:AN$101,LTA!J$103:AN$103)</f>
        <v>28.979999999999997</v>
      </c>
      <c r="U11" s="37">
        <f>SUMPRODUCT(LTA!J11:AN11,LTA!J$102:AN$102,LTA!J$103:AN$103)</f>
        <v>67.58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145.36000000000001</v>
      </c>
      <c r="AB11" s="75">
        <f>-STOA!N11</f>
        <v>-136.53</v>
      </c>
      <c r="AC11">
        <f t="shared" si="0"/>
        <v>9.5153850478751156</v>
      </c>
      <c r="AD11">
        <f t="shared" si="1"/>
        <v>797.50623964187344</v>
      </c>
      <c r="AE11">
        <f>'IDT-1'!B11</f>
        <v>0</v>
      </c>
      <c r="AF11" s="24"/>
      <c r="AG11">
        <f t="shared" si="2"/>
        <v>797.50623964187344</v>
      </c>
      <c r="AI11" s="34">
        <f>PXIL!H11</f>
        <v>0</v>
      </c>
      <c r="AJ11" s="34">
        <f>PXIL!N11</f>
        <v>0</v>
      </c>
      <c r="AK11" s="34">
        <f>RTM_IEX!H11</f>
        <v>25.12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14.47846889952153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511.51041983489239</v>
      </c>
      <c r="P12" s="36">
        <v>57.970000000000006</v>
      </c>
      <c r="Q12" s="36">
        <v>14.49</v>
      </c>
      <c r="R12" s="38">
        <v>0</v>
      </c>
      <c r="S12" s="38">
        <v>0</v>
      </c>
      <c r="T12" s="37">
        <f>SUMPRODUCT(LTA!J12:AN12,LTA!J$101:AN$101,LTA!J$103:AN$103)</f>
        <v>29.66</v>
      </c>
      <c r="U12" s="37">
        <f>SUMPRODUCT(LTA!J12:AN12,LTA!J$102:AN$102,LTA!J$103:AN$103)</f>
        <v>67.48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145.36000000000001</v>
      </c>
      <c r="AB12" s="75">
        <f>-STOA!N12</f>
        <v>-136.53</v>
      </c>
      <c r="AC12">
        <f t="shared" si="0"/>
        <v>9.4418395202538754</v>
      </c>
      <c r="AD12">
        <f t="shared" si="1"/>
        <v>789.2223388488992</v>
      </c>
      <c r="AE12">
        <f>'IDT-1'!B12</f>
        <v>0</v>
      </c>
      <c r="AF12" s="24"/>
      <c r="AG12">
        <f t="shared" si="2"/>
        <v>789.2223388488992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14.47846889952153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553.18441961085728</v>
      </c>
      <c r="P13" s="36">
        <v>57.970000000000006</v>
      </c>
      <c r="Q13" s="36">
        <v>14.49</v>
      </c>
      <c r="R13" s="38">
        <v>0</v>
      </c>
      <c r="S13" s="38">
        <v>0</v>
      </c>
      <c r="T13" s="37">
        <f>SUMPRODUCT(LTA!J13:AN13,LTA!J$101:AN$101,LTA!J$103:AN$103)</f>
        <v>30.14</v>
      </c>
      <c r="U13" s="37">
        <f>SUMPRODUCT(LTA!J13:AN13,LTA!J$102:AN$102,LTA!J$103:AN$103)</f>
        <v>67.239999999999995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145.36000000000001</v>
      </c>
      <c r="AB13" s="75">
        <f>-STOA!N13</f>
        <v>-136.53</v>
      </c>
      <c r="AC13">
        <f t="shared" si="0"/>
        <v>10.254589094392133</v>
      </c>
      <c r="AD13">
        <f t="shared" si="1"/>
        <v>780.3235890507259</v>
      </c>
      <c r="AE13">
        <f>'IDT-1'!B13</f>
        <v>0</v>
      </c>
      <c r="AF13" s="24"/>
      <c r="AG13">
        <f t="shared" si="2"/>
        <v>780.3235890507259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14.47846889952153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553.18441961085728</v>
      </c>
      <c r="P14" s="36">
        <v>57.970000000000006</v>
      </c>
      <c r="Q14" s="36">
        <v>14.49</v>
      </c>
      <c r="R14" s="38">
        <v>0</v>
      </c>
      <c r="S14" s="38">
        <v>0</v>
      </c>
      <c r="T14" s="37">
        <f>SUMPRODUCT(LTA!J14:AN14,LTA!J$101:AN$101,LTA!J$103:AN$103)</f>
        <v>30.32</v>
      </c>
      <c r="U14" s="37">
        <f>SUMPRODUCT(LTA!J14:AN14,LTA!J$102:AN$102,LTA!J$103:AN$103)</f>
        <v>67.45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145.36000000000001</v>
      </c>
      <c r="AB14" s="75">
        <f>-STOA!N14</f>
        <v>-136.53</v>
      </c>
      <c r="AC14">
        <f t="shared" si="0"/>
        <v>10.284655476958719</v>
      </c>
      <c r="AD14">
        <f t="shared" si="1"/>
        <v>777.68352266815941</v>
      </c>
      <c r="AE14">
        <f>'IDT-1'!B14</f>
        <v>0</v>
      </c>
      <c r="AF14" s="24"/>
      <c r="AG14">
        <f t="shared" si="2"/>
        <v>777.68352266815941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14.47846889952153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550.29961936354994</v>
      </c>
      <c r="P15" s="36">
        <v>57.970000000000006</v>
      </c>
      <c r="Q15" s="36">
        <v>14.49</v>
      </c>
      <c r="R15" s="38">
        <v>0</v>
      </c>
      <c r="S15" s="38">
        <v>0</v>
      </c>
      <c r="T15" s="37">
        <f>SUMPRODUCT(LTA!J15:AN15,LTA!J$101:AN$101,LTA!J$103:AN$103)</f>
        <v>31.4</v>
      </c>
      <c r="U15" s="37">
        <f>SUMPRODUCT(LTA!J15:AN15,LTA!J$102:AN$102,LTA!J$103:AN$103)</f>
        <v>67.67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145.36000000000001</v>
      </c>
      <c r="AB15" s="75">
        <f>-STOA!N15</f>
        <v>-136.53</v>
      </c>
      <c r="AC15">
        <f t="shared" si="0"/>
        <v>10.288465489826804</v>
      </c>
      <c r="AD15">
        <f t="shared" si="1"/>
        <v>774.09491240798388</v>
      </c>
      <c r="AE15">
        <f>'IDT-1'!B15</f>
        <v>0</v>
      </c>
      <c r="AF15" s="24"/>
      <c r="AG15">
        <f t="shared" si="2"/>
        <v>774.09491240798388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14.47846889952153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550.29961936354994</v>
      </c>
      <c r="P16" s="36">
        <v>57.970000000000006</v>
      </c>
      <c r="Q16" s="36">
        <v>14.49</v>
      </c>
      <c r="R16" s="38">
        <v>0</v>
      </c>
      <c r="S16" s="38">
        <v>0</v>
      </c>
      <c r="T16" s="37">
        <f>SUMPRODUCT(LTA!J16:AN16,LTA!J$101:AN$101,LTA!J$103:AN$103)</f>
        <v>32.090000000000003</v>
      </c>
      <c r="U16" s="37">
        <f>SUMPRODUCT(LTA!J16:AN16,LTA!J$102:AN$102,LTA!J$103:AN$103)</f>
        <v>66.95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145.36000000000001</v>
      </c>
      <c r="AB16" s="75">
        <f>-STOA!N16</f>
        <v>-136.53</v>
      </c>
      <c r="AC16">
        <f t="shared" si="0"/>
        <v>10.297079617349</v>
      </c>
      <c r="AD16">
        <f t="shared" si="1"/>
        <v>773.05629828046176</v>
      </c>
      <c r="AE16">
        <f>'IDT-1'!B16</f>
        <v>0</v>
      </c>
      <c r="AF16" s="24"/>
      <c r="AG16">
        <f t="shared" si="2"/>
        <v>773.05629828046176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14.47846889952153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511.51041983489239</v>
      </c>
      <c r="P17" s="36">
        <v>57.970000000000006</v>
      </c>
      <c r="Q17" s="36">
        <v>14.49</v>
      </c>
      <c r="R17" s="38">
        <v>0</v>
      </c>
      <c r="S17" s="38">
        <v>0</v>
      </c>
      <c r="T17" s="37">
        <f>SUMPRODUCT(LTA!J17:AN17,LTA!J$101:AN$101,LTA!J$103:AN$103)</f>
        <v>32.150000000000006</v>
      </c>
      <c r="U17" s="37">
        <f>SUMPRODUCT(LTA!J17:AN17,LTA!J$102:AN$102,LTA!J$103:AN$103)</f>
        <v>67.040000000000006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145.36000000000001</v>
      </c>
      <c r="AB17" s="75">
        <f>-STOA!N17</f>
        <v>-136.53</v>
      </c>
      <c r="AC17">
        <f t="shared" si="0"/>
        <v>9.5752951780424134</v>
      </c>
      <c r="AD17">
        <f t="shared" si="1"/>
        <v>778.13888319111061</v>
      </c>
      <c r="AE17">
        <f>'IDT-1'!B17</f>
        <v>0</v>
      </c>
      <c r="AF17" s="24"/>
      <c r="AG17">
        <f t="shared" si="2"/>
        <v>778.13888319111061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14.47846889952153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502.76360402726766</v>
      </c>
      <c r="P18" s="36">
        <v>57.970000000000006</v>
      </c>
      <c r="Q18" s="36">
        <v>14.49</v>
      </c>
      <c r="R18" s="38">
        <v>0</v>
      </c>
      <c r="S18" s="38">
        <v>0</v>
      </c>
      <c r="T18" s="37">
        <f>SUMPRODUCT(LTA!J18:AN18,LTA!J$101:AN$101,LTA!J$103:AN$103)</f>
        <v>30.25</v>
      </c>
      <c r="U18" s="37">
        <f>SUMPRODUCT(LTA!J18:AN18,LTA!J$102:AN$102,LTA!J$103:AN$103)</f>
        <v>66.88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145.36000000000001</v>
      </c>
      <c r="AB18" s="75">
        <f>-STOA!N18</f>
        <v>-136.53</v>
      </c>
      <c r="AC18">
        <f t="shared" si="0"/>
        <v>9.3647795411467776</v>
      </c>
      <c r="AD18">
        <f t="shared" si="1"/>
        <v>780.5425830203817</v>
      </c>
      <c r="AE18">
        <f>'IDT-1'!B18</f>
        <v>0</v>
      </c>
      <c r="AF18" s="24"/>
      <c r="AG18">
        <f t="shared" si="2"/>
        <v>780.5425830203817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14.47846889952153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502.76360402726766</v>
      </c>
      <c r="P19" s="36">
        <v>57.970000000000006</v>
      </c>
      <c r="Q19" s="36">
        <v>14.49</v>
      </c>
      <c r="R19" s="38">
        <v>0</v>
      </c>
      <c r="S19" s="38">
        <v>0</v>
      </c>
      <c r="T19" s="37">
        <f>SUMPRODUCT(LTA!J19:AN19,LTA!J$101:AN$101,LTA!J$103:AN$103)</f>
        <v>30.08</v>
      </c>
      <c r="U19" s="37">
        <f>SUMPRODUCT(LTA!J19:AN19,LTA!J$102:AN$102,LTA!J$103:AN$103)</f>
        <v>67.430000000000007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145.36000000000001</v>
      </c>
      <c r="AB19" s="75">
        <f>-STOA!N19</f>
        <v>-136.53</v>
      </c>
      <c r="AC19">
        <f t="shared" si="0"/>
        <v>9.4871875411467794</v>
      </c>
      <c r="AD19">
        <f t="shared" si="1"/>
        <v>794.33017502038172</v>
      </c>
      <c r="AE19">
        <f>'IDT-1'!B19</f>
        <v>0</v>
      </c>
      <c r="AF19" s="24"/>
      <c r="AG19">
        <f t="shared" si="2"/>
        <v>794.33017502038172</v>
      </c>
      <c r="AI19" s="34">
        <f>PXIL!H19</f>
        <v>0</v>
      </c>
      <c r="AJ19" s="34">
        <f>PXIL!N19</f>
        <v>0</v>
      </c>
      <c r="AK19" s="34">
        <f>RTM_IEX!H19</f>
        <v>13.53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14.47846889952153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502.76360402726766</v>
      </c>
      <c r="P20" s="36">
        <v>57.970000000000006</v>
      </c>
      <c r="Q20" s="36">
        <v>14.49</v>
      </c>
      <c r="R20" s="38">
        <v>0</v>
      </c>
      <c r="S20" s="38">
        <v>0</v>
      </c>
      <c r="T20" s="37">
        <f>SUMPRODUCT(LTA!J20:AN20,LTA!J$101:AN$101,LTA!J$103:AN$103)</f>
        <v>29.91</v>
      </c>
      <c r="U20" s="37">
        <f>SUMPRODUCT(LTA!J20:AN20,LTA!J$102:AN$102,LTA!J$103:AN$103)</f>
        <v>55.6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145.36000000000001</v>
      </c>
      <c r="AB20" s="75">
        <f>-STOA!N20</f>
        <v>-136.53</v>
      </c>
      <c r="AC20">
        <f t="shared" si="0"/>
        <v>9.466595541146777</v>
      </c>
      <c r="AD20">
        <f t="shared" si="1"/>
        <v>792.01076702038165</v>
      </c>
      <c r="AE20">
        <f>'IDT-1'!B20</f>
        <v>0</v>
      </c>
      <c r="AF20" s="24"/>
      <c r="AG20">
        <f t="shared" si="2"/>
        <v>792.01076702038165</v>
      </c>
      <c r="AI20" s="34">
        <f>PXIL!H20</f>
        <v>0</v>
      </c>
      <c r="AJ20" s="34">
        <f>PXIL!N20</f>
        <v>0</v>
      </c>
      <c r="AK20" s="34">
        <f>RTM_IEX!H20</f>
        <v>23.19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14.47846889952153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521.3811351572665</v>
      </c>
      <c r="P21" s="36">
        <v>57.970000000000006</v>
      </c>
      <c r="Q21" s="36">
        <v>14.49</v>
      </c>
      <c r="R21" s="38">
        <v>0</v>
      </c>
      <c r="S21" s="38">
        <v>0</v>
      </c>
      <c r="T21" s="37">
        <f>SUMPRODUCT(LTA!J21:AN21,LTA!J$101:AN$101,LTA!J$103:AN$103)</f>
        <v>25.83</v>
      </c>
      <c r="U21" s="37">
        <f>SUMPRODUCT(LTA!J21:AN21,LTA!J$102:AN$102,LTA!J$103:AN$103)</f>
        <v>56.19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145.36000000000001</v>
      </c>
      <c r="AB21" s="75">
        <f>-STOA!N21</f>
        <v>-136.53</v>
      </c>
      <c r="AC21">
        <f t="shared" si="0"/>
        <v>9.5741978150907681</v>
      </c>
      <c r="AD21">
        <f t="shared" si="1"/>
        <v>804.13069587643645</v>
      </c>
      <c r="AE21">
        <f>'IDT-1'!B21</f>
        <v>0</v>
      </c>
      <c r="AF21" s="24"/>
      <c r="AG21">
        <f t="shared" si="2"/>
        <v>804.13069587643645</v>
      </c>
      <c r="AI21" s="34">
        <f>PXIL!H21</f>
        <v>0</v>
      </c>
      <c r="AJ21" s="34">
        <f>PXIL!N21</f>
        <v>0</v>
      </c>
      <c r="AK21" s="34">
        <f>RTM_IEX!H21</f>
        <v>20.29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14.815838247683237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529.99810233865492</v>
      </c>
      <c r="P22" s="36">
        <v>57.970000000000006</v>
      </c>
      <c r="Q22" s="36">
        <v>14.49</v>
      </c>
      <c r="R22" s="38">
        <v>0</v>
      </c>
      <c r="S22" s="38">
        <v>0</v>
      </c>
      <c r="T22" s="37">
        <f>SUMPRODUCT(LTA!J22:AN22,LTA!J$101:AN$101,LTA!J$103:AN$103)</f>
        <v>26.21</v>
      </c>
      <c r="U22" s="37">
        <f>SUMPRODUCT(LTA!J22:AN22,LTA!J$102:AN$102,LTA!J$103:AN$103)</f>
        <v>62.290000000000006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145.36000000000001</v>
      </c>
      <c r="AB22" s="75">
        <f>-STOA!N22</f>
        <v>-136.53</v>
      </c>
      <c r="AC22">
        <f t="shared" si="0"/>
        <v>9.8035639765508087</v>
      </c>
      <c r="AD22">
        <f t="shared" si="1"/>
        <v>829.96566624452657</v>
      </c>
      <c r="AE22">
        <f>'IDT-1'!B22</f>
        <v>0</v>
      </c>
      <c r="AF22" s="24"/>
      <c r="AG22">
        <f t="shared" si="2"/>
        <v>829.96566624452657</v>
      </c>
      <c r="AI22" s="34">
        <f>PXIL!H22</f>
        <v>0</v>
      </c>
      <c r="AJ22" s="34">
        <f>PXIL!N22</f>
        <v>0</v>
      </c>
      <c r="AK22" s="34">
        <f>RTM_IEX!H22</f>
        <v>30.92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14.815838247683237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530.55869149081241</v>
      </c>
      <c r="P23" s="36">
        <v>57.970000000000006</v>
      </c>
      <c r="Q23" s="36">
        <v>14.49</v>
      </c>
      <c r="R23" s="38">
        <v>0</v>
      </c>
      <c r="S23" s="38">
        <v>0</v>
      </c>
      <c r="T23" s="37">
        <f>SUMPRODUCT(LTA!J23:AN23,LTA!J$101:AN$101,LTA!J$103:AN$103)</f>
        <v>26.65</v>
      </c>
      <c r="U23" s="37">
        <f>SUMPRODUCT(LTA!J23:AN23,LTA!J$102:AN$102,LTA!J$103:AN$103)</f>
        <v>63.09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145.36000000000001</v>
      </c>
      <c r="AB23" s="75">
        <f>-STOA!N23</f>
        <v>-136.53</v>
      </c>
      <c r="AC23">
        <f t="shared" si="0"/>
        <v>10.150993161089795</v>
      </c>
      <c r="AD23">
        <f t="shared" si="1"/>
        <v>869.09882621214513</v>
      </c>
      <c r="AE23">
        <f>'IDT-1'!B23</f>
        <v>0</v>
      </c>
      <c r="AF23" s="24"/>
      <c r="AG23">
        <f t="shared" si="2"/>
        <v>869.09882621214513</v>
      </c>
      <c r="AI23" s="34">
        <f>PXIL!H23</f>
        <v>0</v>
      </c>
      <c r="AJ23" s="34">
        <f>PXIL!N23</f>
        <v>0</v>
      </c>
      <c r="AK23" s="34">
        <f>RTM_IEX!H23</f>
        <v>68.599999999999994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14.815838247683237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557.30637509854103</v>
      </c>
      <c r="P24" s="36">
        <v>57.970000000000006</v>
      </c>
      <c r="Q24" s="36">
        <v>14.49</v>
      </c>
      <c r="R24" s="38">
        <v>0</v>
      </c>
      <c r="S24" s="38">
        <v>0</v>
      </c>
      <c r="T24" s="37">
        <f>SUMPRODUCT(LTA!J24:AN24,LTA!J$101:AN$101,LTA!J$103:AN$103)</f>
        <v>27</v>
      </c>
      <c r="U24" s="37">
        <f>SUMPRODUCT(LTA!J24:AN24,LTA!J$102:AN$102,LTA!J$103:AN$103)</f>
        <v>62.769999999999996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145.36000000000001</v>
      </c>
      <c r="AB24" s="75">
        <f>-STOA!N24</f>
        <v>-136.53</v>
      </c>
      <c r="AC24">
        <f t="shared" si="0"/>
        <v>10.378100776837806</v>
      </c>
      <c r="AD24">
        <f t="shared" si="1"/>
        <v>894.67940220412572</v>
      </c>
      <c r="AE24">
        <f>'IDT-1'!B24</f>
        <v>0</v>
      </c>
      <c r="AF24" s="24"/>
      <c r="AG24">
        <f t="shared" si="2"/>
        <v>894.67940220412572</v>
      </c>
      <c r="AI24" s="34">
        <f>PXIL!H24</f>
        <v>0</v>
      </c>
      <c r="AJ24" s="34">
        <f>PXIL!N24</f>
        <v>0</v>
      </c>
      <c r="AK24" s="34">
        <f>RTM_IEX!H24</f>
        <v>67.63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14.815838247683237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567.15329670463007</v>
      </c>
      <c r="P25" s="36">
        <v>57.97</v>
      </c>
      <c r="Q25" s="36">
        <v>14.493124865214581</v>
      </c>
      <c r="R25" s="38">
        <v>0</v>
      </c>
      <c r="S25" s="38">
        <v>0</v>
      </c>
      <c r="T25" s="37">
        <f>SUMPRODUCT(LTA!J25:AN25,LTA!J$101:AN$101,LTA!J$103:AN$103)</f>
        <v>33.840000000000003</v>
      </c>
      <c r="U25" s="37">
        <f>SUMPRODUCT(LTA!J25:AN25,LTA!J$102:AN$102,LTA!J$103:AN$103)</f>
        <v>62.379999999999995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145.36000000000001</v>
      </c>
      <c r="AB25" s="75">
        <f>-STOA!N25</f>
        <v>-136.53</v>
      </c>
      <c r="AC25">
        <f t="shared" si="0"/>
        <v>10.785101185785278</v>
      </c>
      <c r="AD25">
        <f t="shared" si="1"/>
        <v>940.52244826648189</v>
      </c>
      <c r="AE25">
        <f>'IDT-1'!B25</f>
        <v>0</v>
      </c>
      <c r="AF25" s="24"/>
      <c r="AG25">
        <f t="shared" si="2"/>
        <v>940.52244826648189</v>
      </c>
      <c r="AI25" s="34">
        <f>PXIL!H25</f>
        <v>0</v>
      </c>
      <c r="AJ25" s="34">
        <f>PXIL!N25</f>
        <v>0</v>
      </c>
      <c r="AK25" s="34">
        <f>RTM_IEX!H25</f>
        <v>97.58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14.815838247683237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603.2838860402353</v>
      </c>
      <c r="P26" s="36">
        <v>86.96</v>
      </c>
      <c r="Q26" s="36">
        <v>14.493124865214581</v>
      </c>
      <c r="R26" s="38">
        <v>0</v>
      </c>
      <c r="S26" s="38">
        <v>0</v>
      </c>
      <c r="T26" s="37">
        <f>SUMPRODUCT(LTA!J26:AN26,LTA!J$101:AN$101,LTA!J$103:AN$103)</f>
        <v>34.840000000000003</v>
      </c>
      <c r="U26" s="37">
        <f>SUMPRODUCT(LTA!J26:AN26,LTA!J$102:AN$102,LTA!J$103:AN$103)</f>
        <v>62.17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145.36000000000001</v>
      </c>
      <c r="AB26" s="75">
        <f>-STOA!N26</f>
        <v>-136.53</v>
      </c>
      <c r="AC26">
        <f t="shared" si="0"/>
        <v>11.084570371938604</v>
      </c>
      <c r="AD26">
        <f t="shared" si="1"/>
        <v>974.25356841593373</v>
      </c>
      <c r="AE26">
        <f>'IDT-1'!B26</f>
        <v>0</v>
      </c>
      <c r="AF26" s="24"/>
      <c r="AG26">
        <f t="shared" si="2"/>
        <v>974.25356841593373</v>
      </c>
      <c r="AI26" s="34">
        <f>PXIL!H26</f>
        <v>0</v>
      </c>
      <c r="AJ26" s="34">
        <f>PXIL!N26</f>
        <v>0</v>
      </c>
      <c r="AK26" s="34">
        <f>RTM_IEX!H26</f>
        <v>65.7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14.815838247683237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677.37653843816099</v>
      </c>
      <c r="P27" s="36">
        <v>118.1</v>
      </c>
      <c r="Q27" s="36">
        <v>14.493124865214581</v>
      </c>
      <c r="R27" s="38">
        <v>0</v>
      </c>
      <c r="S27" s="38">
        <v>0</v>
      </c>
      <c r="T27" s="37">
        <f>SUMPRODUCT(LTA!J27:AN27,LTA!J$101:AN$101,LTA!J$103:AN$103)</f>
        <v>35.840000000000003</v>
      </c>
      <c r="U27" s="37">
        <f>SUMPRODUCT(LTA!J27:AN27,LTA!J$102:AN$102,LTA!J$103:AN$103)</f>
        <v>61.78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145.36000000000001</v>
      </c>
      <c r="AB27" s="75">
        <f>-STOA!N27</f>
        <v>-231.68</v>
      </c>
      <c r="AC27">
        <f t="shared" si="0"/>
        <v>12.937299546777234</v>
      </c>
      <c r="AD27">
        <f t="shared" si="1"/>
        <v>991.79349163902077</v>
      </c>
      <c r="AE27">
        <f>'IDT-1'!B27</f>
        <v>0</v>
      </c>
      <c r="AF27" s="24"/>
      <c r="AG27">
        <f t="shared" si="2"/>
        <v>991.79349163902077</v>
      </c>
      <c r="AI27" s="34">
        <f>PXIL!H27</f>
        <v>0</v>
      </c>
      <c r="AJ27" s="34">
        <f>PXIL!N27</f>
        <v>0</v>
      </c>
      <c r="AK27" s="34">
        <f>RTM_IEX!H27</f>
        <v>74.400000000000006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14.815838247683237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738.93838621903365</v>
      </c>
      <c r="P28" s="36">
        <v>118.1</v>
      </c>
      <c r="Q28" s="36">
        <v>14.493124865214581</v>
      </c>
      <c r="R28" s="38">
        <v>0.91</v>
      </c>
      <c r="S28" s="38">
        <v>0</v>
      </c>
      <c r="T28" s="37">
        <f>SUMPRODUCT(LTA!J28:AN28,LTA!J$101:AN$101,LTA!J$103:AN$103)</f>
        <v>36.840000000000003</v>
      </c>
      <c r="U28" s="37">
        <f>SUMPRODUCT(LTA!J28:AN28,LTA!J$102:AN$102,LTA!J$103:AN$103)</f>
        <v>61.379999999999995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145.36000000000001</v>
      </c>
      <c r="AB28" s="75">
        <f>-STOA!N28</f>
        <v>-231.68</v>
      </c>
      <c r="AC28">
        <f t="shared" si="0"/>
        <v>13.169195807248915</v>
      </c>
      <c r="AD28">
        <f t="shared" si="1"/>
        <v>1017.9134431594219</v>
      </c>
      <c r="AE28">
        <f>'IDT-1'!B28</f>
        <v>0</v>
      </c>
      <c r="AF28" s="24"/>
      <c r="AG28">
        <f t="shared" si="2"/>
        <v>1017.9134431594219</v>
      </c>
      <c r="AI28" s="34">
        <f>PXIL!H28</f>
        <v>0</v>
      </c>
      <c r="AJ28" s="34">
        <f>PXIL!N28</f>
        <v>0</v>
      </c>
      <c r="AK28" s="34">
        <f>RTM_IEX!H28</f>
        <v>37.68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14.815838247683237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729.17715765472201</v>
      </c>
      <c r="P29" s="36">
        <v>118.1</v>
      </c>
      <c r="Q29" s="36">
        <v>14.493124865214581</v>
      </c>
      <c r="R29" s="38">
        <v>4.49</v>
      </c>
      <c r="S29" s="38">
        <v>0</v>
      </c>
      <c r="T29" s="37">
        <f>SUMPRODUCT(LTA!J29:AN29,LTA!J$101:AN$101,LTA!J$103:AN$103)</f>
        <v>35.520000000000003</v>
      </c>
      <c r="U29" s="37">
        <f>SUMPRODUCT(LTA!J29:AN29,LTA!J$102:AN$102,LTA!J$103:AN$103)</f>
        <v>61.5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145.36000000000001</v>
      </c>
      <c r="AB29" s="75">
        <f>-STOA!N29</f>
        <v>-231.68</v>
      </c>
      <c r="AC29">
        <f t="shared" si="0"/>
        <v>13.333832995882974</v>
      </c>
      <c r="AD29">
        <f t="shared" si="1"/>
        <v>1036.457577406476</v>
      </c>
      <c r="AE29">
        <f>'IDT-1'!B29</f>
        <v>0</v>
      </c>
      <c r="AF29" s="24"/>
      <c r="AG29">
        <f t="shared" si="2"/>
        <v>1036.457577406476</v>
      </c>
      <c r="AI29" s="34">
        <f>PXIL!H29</f>
        <v>0</v>
      </c>
      <c r="AJ29" s="34">
        <f>PXIL!N29</f>
        <v>0</v>
      </c>
      <c r="AK29" s="34">
        <f>RTM_IEX!H29</f>
        <v>63.77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14.815838247683237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787.66052941756675</v>
      </c>
      <c r="P30" s="36">
        <v>118.1</v>
      </c>
      <c r="Q30" s="36">
        <v>32.545051226327232</v>
      </c>
      <c r="R30" s="38">
        <v>13.205691454664057</v>
      </c>
      <c r="S30" s="38">
        <v>0</v>
      </c>
      <c r="T30" s="37">
        <f>SUMPRODUCT(LTA!J30:AN30,LTA!J$101:AN$101,LTA!J$103:AN$103)</f>
        <v>39.08</v>
      </c>
      <c r="U30" s="37">
        <f>SUMPRODUCT(LTA!J30:AN30,LTA!J$102:AN$102,LTA!J$103:AN$103)</f>
        <v>62.370000000000005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145.36000000000001</v>
      </c>
      <c r="AB30" s="75">
        <f>-STOA!N30</f>
        <v>-231.68</v>
      </c>
      <c r="AC30">
        <f t="shared" si="0"/>
        <v>13.632874724352405</v>
      </c>
      <c r="AD30">
        <f t="shared" si="1"/>
        <v>1054.0695252566281</v>
      </c>
      <c r="AE30">
        <f>'IDT-1'!B30</f>
        <v>0</v>
      </c>
      <c r="AF30" s="24"/>
      <c r="AG30">
        <f t="shared" si="2"/>
        <v>1054.0695252566281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15.264170538398471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850.8001227888027</v>
      </c>
      <c r="P31" s="36">
        <v>118.1</v>
      </c>
      <c r="Q31" s="36">
        <v>32.545051226327232</v>
      </c>
      <c r="R31" s="38">
        <v>26</v>
      </c>
      <c r="S31" s="38">
        <v>0</v>
      </c>
      <c r="T31" s="37">
        <f>SUMPRODUCT(LTA!J31:AN31,LTA!J$101:AN$101,LTA!J$103:AN$103)</f>
        <v>38.089999999999996</v>
      </c>
      <c r="U31" s="37">
        <f>SUMPRODUCT(LTA!J31:AN31,LTA!J$102:AN$102,LTA!J$103:AN$103)</f>
        <v>65.37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145.51</v>
      </c>
      <c r="AB31" s="75">
        <f>-STOA!N31</f>
        <v>-231.68</v>
      </c>
      <c r="AC31">
        <f t="shared" si="0"/>
        <v>14.634780848653365</v>
      </c>
      <c r="AD31">
        <f t="shared" si="1"/>
        <v>1096.6098533396139</v>
      </c>
      <c r="AE31">
        <f>'IDT-1'!B31</f>
        <v>0</v>
      </c>
      <c r="AF31" s="24"/>
      <c r="AG31">
        <f t="shared" si="2"/>
        <v>1096.6098533396139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15.264170538398471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846.88601236676823</v>
      </c>
      <c r="P32" s="36">
        <v>118.1</v>
      </c>
      <c r="Q32" s="36">
        <v>32.545051226327232</v>
      </c>
      <c r="R32" s="38">
        <v>27.500000000000004</v>
      </c>
      <c r="S32" s="38">
        <v>0</v>
      </c>
      <c r="T32" s="37">
        <f>SUMPRODUCT(LTA!J32:AN32,LTA!J$101:AN$101,LTA!J$103:AN$103)</f>
        <v>48.16</v>
      </c>
      <c r="U32" s="37">
        <f>SUMPRODUCT(LTA!J32:AN32,LTA!J$102:AN$102,LTA!J$103:AN$103)</f>
        <v>65.17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145.51</v>
      </c>
      <c r="AB32" s="75">
        <f>-STOA!N32</f>
        <v>-231.68</v>
      </c>
      <c r="AC32">
        <f t="shared" si="0"/>
        <v>14.389658213662626</v>
      </c>
      <c r="AD32">
        <f t="shared" si="1"/>
        <v>1139.3108655525702</v>
      </c>
      <c r="AE32">
        <f>'IDT-1'!B32</f>
        <v>0</v>
      </c>
      <c r="AF32" s="24"/>
      <c r="AG32">
        <f t="shared" si="2"/>
        <v>1139.3108655525702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15.264170538398471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826.80337044876114</v>
      </c>
      <c r="P33" s="36">
        <v>118.1</v>
      </c>
      <c r="Q33" s="36">
        <v>32.545051226327232</v>
      </c>
      <c r="R33" s="38">
        <v>28.500000000000007</v>
      </c>
      <c r="S33" s="38">
        <v>0</v>
      </c>
      <c r="T33" s="37">
        <f>SUMPRODUCT(LTA!J33:AN33,LTA!J$101:AN$101,LTA!J$103:AN$103)</f>
        <v>61.3</v>
      </c>
      <c r="U33" s="37">
        <f>SUMPRODUCT(LTA!J33:AN33,LTA!J$102:AN$102,LTA!J$103:AN$103)</f>
        <v>64.97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145.51</v>
      </c>
      <c r="AB33" s="75">
        <f>-STOA!N33</f>
        <v>-231.68</v>
      </c>
      <c r="AC33">
        <f t="shared" si="0"/>
        <v>14.689705944606599</v>
      </c>
      <c r="AD33">
        <f t="shared" si="1"/>
        <v>1189.1781759036189</v>
      </c>
      <c r="AE33">
        <f>'IDT-1'!B33</f>
        <v>0</v>
      </c>
      <c r="AF33" s="24"/>
      <c r="AG33">
        <f t="shared" si="2"/>
        <v>1189.1781759036189</v>
      </c>
      <c r="AI33" s="34">
        <f>PXIL!H33</f>
        <v>0</v>
      </c>
      <c r="AJ33" s="34">
        <f>PXIL!N33</f>
        <v>0</v>
      </c>
      <c r="AK33" s="34">
        <f>RTM_IEX!H33</f>
        <v>48.31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15.264170538398471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766.71885891434908</v>
      </c>
      <c r="P34" s="36">
        <v>118.10000000000001</v>
      </c>
      <c r="Q34" s="36">
        <v>32.539999999999992</v>
      </c>
      <c r="R34" s="38">
        <v>29.5</v>
      </c>
      <c r="S34" s="38">
        <v>0</v>
      </c>
      <c r="T34" s="37">
        <f>SUMPRODUCT(LTA!J34:AN34,LTA!J$101:AN$101,LTA!J$103:AN$103)</f>
        <v>88.61</v>
      </c>
      <c r="U34" s="37">
        <f>SUMPRODUCT(LTA!J34:AN34,LTA!J$102:AN$102,LTA!J$103:AN$103)</f>
        <v>64.77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145.51</v>
      </c>
      <c r="AB34" s="75">
        <f>-STOA!N34</f>
        <v>-231.68</v>
      </c>
      <c r="AC34">
        <f t="shared" si="0"/>
        <v>14.824965792312096</v>
      </c>
      <c r="AD34">
        <f t="shared" si="1"/>
        <v>1204.4133532951746</v>
      </c>
      <c r="AE34">
        <f>'IDT-1'!B34</f>
        <v>0</v>
      </c>
      <c r="AF34" s="24"/>
      <c r="AG34">
        <f t="shared" si="2"/>
        <v>1204.4133532951746</v>
      </c>
      <c r="AI34" s="34">
        <f>PXIL!H34</f>
        <v>0</v>
      </c>
      <c r="AJ34" s="34">
        <f>PXIL!N34</f>
        <v>0</v>
      </c>
      <c r="AK34" s="34">
        <f>RTM_IEX!H34</f>
        <v>95.66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14.815838247683237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758.32544620038755</v>
      </c>
      <c r="P35" s="36">
        <v>118.10000000000001</v>
      </c>
      <c r="Q35" s="36">
        <v>32.539999999999992</v>
      </c>
      <c r="R35" s="38">
        <v>35.5</v>
      </c>
      <c r="S35" s="38">
        <v>0</v>
      </c>
      <c r="T35" s="37">
        <f>SUMPRODUCT(LTA!J35:AN35,LTA!J$101:AN$101,LTA!J$103:AN$103)</f>
        <v>114.33</v>
      </c>
      <c r="U35" s="37">
        <f>SUMPRODUCT(LTA!J35:AN35,LTA!J$102:AN$102,LTA!J$103:AN$103)</f>
        <v>61.650000000000006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145.9</v>
      </c>
      <c r="AB35" s="75">
        <f>-STOA!N35</f>
        <v>-231.68</v>
      </c>
      <c r="AC35">
        <f t="shared" si="0"/>
        <v>14.908726436270943</v>
      </c>
      <c r="AD35">
        <f t="shared" si="1"/>
        <v>1213.8478476465391</v>
      </c>
      <c r="AE35">
        <f>'IDT-1'!B35</f>
        <v>0</v>
      </c>
      <c r="AF35" s="24"/>
      <c r="AG35">
        <f t="shared" si="2"/>
        <v>1213.8478476465391</v>
      </c>
      <c r="AI35" s="34">
        <f>PXIL!H35</f>
        <v>0</v>
      </c>
      <c r="AJ35" s="34">
        <f>PXIL!N35</f>
        <v>0</v>
      </c>
      <c r="AK35" s="34">
        <f>RTM_IEX!H35</f>
        <v>85.03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14.815838247683237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747.24051770503445</v>
      </c>
      <c r="P36" s="36">
        <v>118.10000000000001</v>
      </c>
      <c r="Q36" s="36">
        <v>32.539999999999992</v>
      </c>
      <c r="R36" s="38">
        <v>38.500000000000007</v>
      </c>
      <c r="S36" s="38">
        <v>0</v>
      </c>
      <c r="T36" s="37">
        <f>SUMPRODUCT(LTA!J36:AN36,LTA!J$101:AN$101,LTA!J$103:AN$103)</f>
        <v>155.52000000000001</v>
      </c>
      <c r="U36" s="37">
        <f>SUMPRODUCT(LTA!J36:AN36,LTA!J$102:AN$102,LTA!J$103:AN$103)</f>
        <v>60.510000000000005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145.9</v>
      </c>
      <c r="AB36" s="75">
        <f>-STOA!N36</f>
        <v>-231.68</v>
      </c>
      <c r="AC36">
        <f t="shared" si="0"/>
        <v>15.070955065511834</v>
      </c>
      <c r="AD36">
        <f t="shared" si="1"/>
        <v>1232.1206905219451</v>
      </c>
      <c r="AE36">
        <f>'IDT-1'!B36</f>
        <v>0</v>
      </c>
      <c r="AF36" s="24"/>
      <c r="AG36">
        <f t="shared" si="2"/>
        <v>1232.1206905219451</v>
      </c>
      <c r="AI36" s="34">
        <f>PXIL!H36</f>
        <v>0</v>
      </c>
      <c r="AJ36" s="34">
        <f>PXIL!N36</f>
        <v>0</v>
      </c>
      <c r="AK36" s="34">
        <f>RTM_IEX!H36</f>
        <v>71.5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14.815838247683237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739.68356783752381</v>
      </c>
      <c r="P37" s="36">
        <v>118.10000000000001</v>
      </c>
      <c r="Q37" s="36">
        <v>32.539999999999992</v>
      </c>
      <c r="R37" s="38">
        <v>41</v>
      </c>
      <c r="S37" s="38">
        <v>0</v>
      </c>
      <c r="T37" s="37">
        <f>SUMPRODUCT(LTA!J37:AN37,LTA!J$101:AN$101,LTA!J$103:AN$103)</f>
        <v>199.83</v>
      </c>
      <c r="U37" s="37">
        <f>SUMPRODUCT(LTA!J37:AN37,LTA!J$102:AN$102,LTA!J$103:AN$103)</f>
        <v>59.879999999999995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145.9</v>
      </c>
      <c r="AB37" s="75">
        <f>-STOA!N37</f>
        <v>-231.68</v>
      </c>
      <c r="AC37">
        <f t="shared" si="0"/>
        <v>15.189781906677741</v>
      </c>
      <c r="AD37">
        <f t="shared" si="1"/>
        <v>1245.5049138132686</v>
      </c>
      <c r="AE37">
        <f>'IDT-1'!B37</f>
        <v>0</v>
      </c>
      <c r="AF37" s="24"/>
      <c r="AG37">
        <f t="shared" si="2"/>
        <v>1245.5049138132686</v>
      </c>
      <c r="AI37" s="34">
        <f>PXIL!H37</f>
        <v>0</v>
      </c>
      <c r="AJ37" s="34">
        <f>PXIL!N37</f>
        <v>0</v>
      </c>
      <c r="AK37" s="34">
        <f>RTM_IEX!H37</f>
        <v>46.38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14.815838247683237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670.57241141235397</v>
      </c>
      <c r="P38" s="36">
        <v>118.10000000000001</v>
      </c>
      <c r="Q38" s="36">
        <v>32.539999999999992</v>
      </c>
      <c r="R38" s="38">
        <v>43</v>
      </c>
      <c r="S38" s="38">
        <v>0</v>
      </c>
      <c r="T38" s="37">
        <f>SUMPRODUCT(LTA!J38:AN38,LTA!J$101:AN$101,LTA!J$103:AN$103)</f>
        <v>242.64999999999998</v>
      </c>
      <c r="U38" s="37">
        <f>SUMPRODUCT(LTA!J38:AN38,LTA!J$102:AN$102,LTA!J$103:AN$103)</f>
        <v>57.339999999999996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145.9</v>
      </c>
      <c r="AB38" s="75">
        <f>-STOA!N38</f>
        <v>-231.68</v>
      </c>
      <c r="AC38">
        <f t="shared" si="0"/>
        <v>15.489323730136244</v>
      </c>
      <c r="AD38">
        <f t="shared" si="1"/>
        <v>1279.2442155646399</v>
      </c>
      <c r="AE38">
        <f>'IDT-1'!B38</f>
        <v>0</v>
      </c>
      <c r="AF38" s="24"/>
      <c r="AG38">
        <f t="shared" si="2"/>
        <v>1279.2442155646399</v>
      </c>
      <c r="AI38" s="34">
        <f>PXIL!H38</f>
        <v>0</v>
      </c>
      <c r="AJ38" s="34">
        <f>PXIL!N38</f>
        <v>0</v>
      </c>
      <c r="AK38" s="34">
        <f>RTM_IEX!H38</f>
        <v>107.25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14.690985678180287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582.67007633334867</v>
      </c>
      <c r="P39" s="36">
        <v>118.10000000000001</v>
      </c>
      <c r="Q39" s="36">
        <v>14.49</v>
      </c>
      <c r="R39" s="38">
        <v>43</v>
      </c>
      <c r="S39" s="38">
        <v>0</v>
      </c>
      <c r="T39" s="37">
        <f>SUMPRODUCT(LTA!J39:AN39,LTA!J$101:AN$101,LTA!J$103:AN$103)</f>
        <v>310.35000000000002</v>
      </c>
      <c r="U39" s="37">
        <f>SUMPRODUCT(LTA!J39:AN39,LTA!J$102:AN$102,LTA!J$103:AN$103)</f>
        <v>60.349999999999994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145.9</v>
      </c>
      <c r="AB39" s="75">
        <f>-STOA!N39</f>
        <v>-231.68</v>
      </c>
      <c r="AC39">
        <f t="shared" si="0"/>
        <v>15.467172478829374</v>
      </c>
      <c r="AD39">
        <f t="shared" si="1"/>
        <v>1276.7491791674388</v>
      </c>
      <c r="AE39">
        <f>'IDT-1'!B39</f>
        <v>0</v>
      </c>
      <c r="AF39" s="24"/>
      <c r="AG39">
        <f t="shared" si="2"/>
        <v>1276.7491791674388</v>
      </c>
      <c r="AI39" s="34">
        <f>PXIL!H39</f>
        <v>0</v>
      </c>
      <c r="AJ39" s="34">
        <f>PXIL!N39</f>
        <v>0</v>
      </c>
      <c r="AK39" s="34">
        <f>RTM_IEX!H39</f>
        <v>140.1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14.690985678180287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547.74693342365276</v>
      </c>
      <c r="P40" s="36">
        <v>118.10000000000001</v>
      </c>
      <c r="Q40" s="36">
        <v>14.49</v>
      </c>
      <c r="R40" s="38">
        <v>45</v>
      </c>
      <c r="S40" s="38">
        <v>0</v>
      </c>
      <c r="T40" s="37">
        <f>SUMPRODUCT(LTA!J40:AN40,LTA!J$101:AN$101,LTA!J$103:AN$103)</f>
        <v>351.45</v>
      </c>
      <c r="U40" s="37">
        <f>SUMPRODUCT(LTA!J40:AN40,LTA!J$102:AN$102,LTA!J$103:AN$103)</f>
        <v>59.95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145.9</v>
      </c>
      <c r="AB40" s="75">
        <f>-STOA!N40</f>
        <v>-231.68</v>
      </c>
      <c r="AC40">
        <f t="shared" si="0"/>
        <v>15.586648821224049</v>
      </c>
      <c r="AD40">
        <f t="shared" si="1"/>
        <v>1290.2065599153482</v>
      </c>
      <c r="AE40">
        <f>'IDT-1'!B40</f>
        <v>0</v>
      </c>
      <c r="AF40" s="24"/>
      <c r="AG40">
        <f t="shared" si="2"/>
        <v>1290.2065599153482</v>
      </c>
      <c r="AI40" s="34">
        <f>PXIL!H40</f>
        <v>0</v>
      </c>
      <c r="AJ40" s="34">
        <f>PXIL!N40</f>
        <v>0</v>
      </c>
      <c r="AK40" s="34">
        <f>RTM_IEX!H40</f>
        <v>145.9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14.690985678180287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520.28021331302352</v>
      </c>
      <c r="P41" s="36">
        <v>118.10000000000001</v>
      </c>
      <c r="Q41" s="36">
        <v>14.49</v>
      </c>
      <c r="R41" s="38">
        <v>45</v>
      </c>
      <c r="S41" s="38">
        <v>0</v>
      </c>
      <c r="T41" s="37">
        <f>SUMPRODUCT(LTA!J41:AN41,LTA!J$101:AN$101,LTA!J$103:AN$103)</f>
        <v>409.85999999999996</v>
      </c>
      <c r="U41" s="37">
        <f>SUMPRODUCT(LTA!J41:AN41,LTA!J$102:AN$102,LTA!J$103:AN$103)</f>
        <v>59.35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145.9</v>
      </c>
      <c r="AB41" s="75">
        <f>-STOA!N41</f>
        <v>-231.68</v>
      </c>
      <c r="AC41">
        <f t="shared" si="0"/>
        <v>15.71762168425051</v>
      </c>
      <c r="AD41">
        <f t="shared" si="1"/>
        <v>1304.9588669416923</v>
      </c>
      <c r="AE41">
        <f>'IDT-1'!B41</f>
        <v>0</v>
      </c>
      <c r="AF41" s="24"/>
      <c r="AG41">
        <f t="shared" si="2"/>
        <v>1304.9588669416923</v>
      </c>
      <c r="AI41" s="34">
        <f>PXIL!H41</f>
        <v>0</v>
      </c>
      <c r="AJ41" s="34">
        <f>PXIL!N41</f>
        <v>0</v>
      </c>
      <c r="AK41" s="34">
        <f>RTM_IEX!H41</f>
        <v>130.44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14.690985678180287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520.28021331302352</v>
      </c>
      <c r="P42" s="36">
        <v>118.10000000000001</v>
      </c>
      <c r="Q42" s="36">
        <v>14.49</v>
      </c>
      <c r="R42" s="38">
        <v>45</v>
      </c>
      <c r="S42" s="38">
        <v>0</v>
      </c>
      <c r="T42" s="37">
        <f>SUMPRODUCT(LTA!J42:AN42,LTA!J$101:AN$101,LTA!J$103:AN$103)</f>
        <v>447.13</v>
      </c>
      <c r="U42" s="37">
        <f>SUMPRODUCT(LTA!J42:AN42,LTA!J$102:AN$102,LTA!J$103:AN$103)</f>
        <v>69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145.9</v>
      </c>
      <c r="AB42" s="75">
        <f>-STOA!N42</f>
        <v>-231.68</v>
      </c>
      <c r="AC42">
        <f t="shared" si="0"/>
        <v>15.943429684250512</v>
      </c>
      <c r="AD42">
        <f t="shared" si="1"/>
        <v>1330.3930589416925</v>
      </c>
      <c r="AE42">
        <f>'IDT-1'!B42</f>
        <v>0</v>
      </c>
      <c r="AF42" s="24"/>
      <c r="AG42">
        <f t="shared" si="2"/>
        <v>1330.3930589416925</v>
      </c>
      <c r="AI42" s="34">
        <f>PXIL!H42</f>
        <v>0</v>
      </c>
      <c r="AJ42" s="34">
        <f>PXIL!N42</f>
        <v>0</v>
      </c>
      <c r="AK42" s="34">
        <f>RTM_IEX!H42</f>
        <v>109.18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14.690985678180287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544.59108072514971</v>
      </c>
      <c r="P43" s="36">
        <v>118.10000000000001</v>
      </c>
      <c r="Q43" s="36">
        <v>14.49</v>
      </c>
      <c r="R43" s="38">
        <v>45</v>
      </c>
      <c r="S43" s="38">
        <v>0</v>
      </c>
      <c r="T43" s="37">
        <f>SUMPRODUCT(LTA!J43:AN43,LTA!J$101:AN$101,LTA!J$103:AN$103)</f>
        <v>492.61</v>
      </c>
      <c r="U43" s="37">
        <f>SUMPRODUCT(LTA!J43:AN43,LTA!J$102:AN$102,LTA!J$103:AN$103)</f>
        <v>70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145.9</v>
      </c>
      <c r="AB43" s="75">
        <f>-STOA!N43</f>
        <v>-231.68</v>
      </c>
      <c r="AC43">
        <f t="shared" si="0"/>
        <v>16.362317317477221</v>
      </c>
      <c r="AD43">
        <f t="shared" si="1"/>
        <v>1377.5750387205919</v>
      </c>
      <c r="AE43">
        <f>'IDT-1'!B43</f>
        <v>0</v>
      </c>
      <c r="AF43" s="24"/>
      <c r="AG43">
        <f t="shared" si="2"/>
        <v>1377.5750387205919</v>
      </c>
      <c r="AI43" s="34">
        <f>PXIL!H43</f>
        <v>0</v>
      </c>
      <c r="AJ43" s="34">
        <f>PXIL!N43</f>
        <v>0</v>
      </c>
      <c r="AK43" s="34">
        <f>RTM_IEX!H43</f>
        <v>85.99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14.690985678180287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544.59108072514971</v>
      </c>
      <c r="P44" s="36">
        <v>118.10000000000001</v>
      </c>
      <c r="Q44" s="36">
        <v>14.49</v>
      </c>
      <c r="R44" s="38">
        <v>45</v>
      </c>
      <c r="S44" s="38">
        <v>0</v>
      </c>
      <c r="T44" s="37">
        <f>SUMPRODUCT(LTA!J44:AN44,LTA!J$101:AN$101,LTA!J$103:AN$103)</f>
        <v>509.94000000000005</v>
      </c>
      <c r="U44" s="37">
        <f>SUMPRODUCT(LTA!J44:AN44,LTA!J$102:AN$102,LTA!J$103:AN$103)</f>
        <v>69.8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145.9</v>
      </c>
      <c r="AB44" s="75">
        <f>-STOA!N44</f>
        <v>-231.68</v>
      </c>
      <c r="AC44">
        <f t="shared" si="0"/>
        <v>16.42796531747722</v>
      </c>
      <c r="AD44">
        <f t="shared" si="1"/>
        <v>1384.9693907205919</v>
      </c>
      <c r="AE44">
        <f>'IDT-1'!B44</f>
        <v>0</v>
      </c>
      <c r="AF44" s="24"/>
      <c r="AG44">
        <f t="shared" si="2"/>
        <v>1384.9693907205919</v>
      </c>
      <c r="AI44" s="34">
        <f>PXIL!H44</f>
        <v>0</v>
      </c>
      <c r="AJ44" s="34">
        <f>PXIL!N44</f>
        <v>0</v>
      </c>
      <c r="AK44" s="34">
        <f>RTM_IEX!H44</f>
        <v>76.319999999999993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11.415287314781352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526.78768602161711</v>
      </c>
      <c r="P45" s="36">
        <v>86.96</v>
      </c>
      <c r="Q45" s="36">
        <v>14.49</v>
      </c>
      <c r="R45" s="38">
        <v>45</v>
      </c>
      <c r="S45" s="38">
        <v>0</v>
      </c>
      <c r="T45" s="37">
        <f>SUMPRODUCT(LTA!J45:AN45,LTA!J$101:AN$101,LTA!J$103:AN$103)</f>
        <v>528.87</v>
      </c>
      <c r="U45" s="37">
        <f>SUMPRODUCT(LTA!J45:AN45,LTA!J$102:AN$102,LTA!J$103:AN$103)</f>
        <v>69.2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145.9</v>
      </c>
      <c r="AB45" s="75">
        <f>-STOA!N45</f>
        <v>-231.68</v>
      </c>
      <c r="AC45">
        <f t="shared" si="0"/>
        <v>16.019213298488225</v>
      </c>
      <c r="AD45">
        <f t="shared" si="1"/>
        <v>1338.9290496726494</v>
      </c>
      <c r="AE45">
        <f>'IDT-1'!B45</f>
        <v>0</v>
      </c>
      <c r="AF45" s="24"/>
      <c r="AG45">
        <f t="shared" si="2"/>
        <v>1338.9290496726494</v>
      </c>
      <c r="AI45" s="34">
        <f>PXIL!H45</f>
        <v>0</v>
      </c>
      <c r="AJ45" s="34">
        <f>PXIL!N45</f>
        <v>0</v>
      </c>
      <c r="AK45" s="34">
        <f>RTM_IEX!H45</f>
        <v>63.76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11.415287314781352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525.85066552514968</v>
      </c>
      <c r="P46" s="36">
        <v>57.970000000000006</v>
      </c>
      <c r="Q46" s="36">
        <v>14.49</v>
      </c>
      <c r="R46" s="38">
        <v>45</v>
      </c>
      <c r="S46" s="38">
        <v>0</v>
      </c>
      <c r="T46" s="37">
        <f>SUMPRODUCT(LTA!J46:AN46,LTA!J$101:AN$101,LTA!J$103:AN$103)</f>
        <v>535.53</v>
      </c>
      <c r="U46" s="37">
        <f>SUMPRODUCT(LTA!J46:AN46,LTA!J$102:AN$102,LTA!J$103:AN$103)</f>
        <v>68.260000000000005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145.9</v>
      </c>
      <c r="AB46" s="75">
        <f>-STOA!N46</f>
        <v>-231.68</v>
      </c>
      <c r="AC46">
        <f t="shared" si="0"/>
        <v>16.010263518119313</v>
      </c>
      <c r="AD46">
        <f t="shared" si="1"/>
        <v>1337.9209789565509</v>
      </c>
      <c r="AE46">
        <f>'IDT-1'!B46</f>
        <v>0</v>
      </c>
      <c r="AF46" s="24"/>
      <c r="AG46">
        <f t="shared" si="2"/>
        <v>1337.9209789565509</v>
      </c>
      <c r="AI46" s="34">
        <f>PXIL!H46</f>
        <v>0</v>
      </c>
      <c r="AJ46" s="34">
        <f>PXIL!N46</f>
        <v>0</v>
      </c>
      <c r="AK46" s="34">
        <f>RTM_IEX!H46</f>
        <v>86.95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11.415287314781352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519.34319281655621</v>
      </c>
      <c r="P47" s="36">
        <v>57.970000000000006</v>
      </c>
      <c r="Q47" s="36">
        <v>14.49</v>
      </c>
      <c r="R47" s="38">
        <v>46.999999999999993</v>
      </c>
      <c r="S47" s="38">
        <v>0</v>
      </c>
      <c r="T47" s="37">
        <f>SUMPRODUCT(LTA!J47:AN47,LTA!J$101:AN$101,LTA!J$103:AN$103)</f>
        <v>541.65</v>
      </c>
      <c r="U47" s="37">
        <f>SUMPRODUCT(LTA!J47:AN47,LTA!J$102:AN$102,LTA!J$103:AN$103)</f>
        <v>69.400000000000006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145.9</v>
      </c>
      <c r="AB47" s="75">
        <f>-STOA!N47</f>
        <v>-231.68</v>
      </c>
      <c r="AC47">
        <f t="shared" si="0"/>
        <v>15.830501758283688</v>
      </c>
      <c r="AD47">
        <f t="shared" si="1"/>
        <v>1317.673268007793</v>
      </c>
      <c r="AE47">
        <f>'IDT-1'!B47</f>
        <v>0</v>
      </c>
      <c r="AF47" s="24"/>
      <c r="AG47">
        <f t="shared" si="2"/>
        <v>1317.673268007793</v>
      </c>
      <c r="AI47" s="34">
        <f>PXIL!H47</f>
        <v>0</v>
      </c>
      <c r="AJ47" s="34">
        <f>PXIL!N47</f>
        <v>0</v>
      </c>
      <c r="AK47" s="34">
        <f>RTM_IEX!H47</f>
        <v>63.77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11.415287314781352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519.34319281655621</v>
      </c>
      <c r="P48" s="36">
        <v>57.970000000000006</v>
      </c>
      <c r="Q48" s="36">
        <v>14.49</v>
      </c>
      <c r="R48" s="38">
        <v>46.999999999999993</v>
      </c>
      <c r="S48" s="38">
        <v>0</v>
      </c>
      <c r="T48" s="37">
        <f>SUMPRODUCT(LTA!J48:AN48,LTA!J$101:AN$101,LTA!J$103:AN$103)</f>
        <v>544.22</v>
      </c>
      <c r="U48" s="37">
        <f>SUMPRODUCT(LTA!J48:AN48,LTA!J$102:AN$102,LTA!J$103:AN$103)</f>
        <v>69.23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145.9</v>
      </c>
      <c r="AB48" s="75">
        <f>-STOA!N48</f>
        <v>-231.68</v>
      </c>
      <c r="AC48">
        <f t="shared" si="0"/>
        <v>15.724109758283689</v>
      </c>
      <c r="AD48">
        <f t="shared" si="1"/>
        <v>1305.689660007793</v>
      </c>
      <c r="AE48">
        <f>'IDT-1'!B48</f>
        <v>0</v>
      </c>
      <c r="AF48" s="24"/>
      <c r="AG48">
        <f t="shared" si="2"/>
        <v>1305.689660007793</v>
      </c>
      <c r="AI48" s="34">
        <f>PXIL!H48</f>
        <v>0</v>
      </c>
      <c r="AJ48" s="34">
        <f>PXIL!N48</f>
        <v>0</v>
      </c>
      <c r="AK48" s="34">
        <f>RTM_IEX!H48</f>
        <v>49.28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11.415287314781352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519.34306129486333</v>
      </c>
      <c r="P49" s="36">
        <v>57.970000000000006</v>
      </c>
      <c r="Q49" s="36">
        <v>14.49</v>
      </c>
      <c r="R49" s="38">
        <v>47</v>
      </c>
      <c r="S49" s="38">
        <v>0</v>
      </c>
      <c r="T49" s="37">
        <f>SUMPRODUCT(LTA!J49:AN49,LTA!J$101:AN$101,LTA!J$103:AN$103)</f>
        <v>546.1</v>
      </c>
      <c r="U49" s="37">
        <f>SUMPRODUCT(LTA!J49:AN49,LTA!J$102:AN$102,LTA!J$103:AN$103)</f>
        <v>67.8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145.9</v>
      </c>
      <c r="AB49" s="75">
        <f>-STOA!N49</f>
        <v>-231.68</v>
      </c>
      <c r="AC49">
        <f t="shared" si="0"/>
        <v>15.694012600892794</v>
      </c>
      <c r="AD49">
        <f t="shared" si="1"/>
        <v>1302.2996256434913</v>
      </c>
      <c r="AE49">
        <f>'IDT-1'!B49</f>
        <v>0</v>
      </c>
      <c r="AF49" s="24"/>
      <c r="AG49">
        <f t="shared" si="2"/>
        <v>1302.2996256434913</v>
      </c>
      <c r="AI49" s="34">
        <f>PXIL!H49</f>
        <v>0</v>
      </c>
      <c r="AJ49" s="34">
        <f>PXIL!N49</f>
        <v>0</v>
      </c>
      <c r="AK49" s="34">
        <f>RTM_IEX!H49</f>
        <v>45.41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11.415287314781352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519.34306129486333</v>
      </c>
      <c r="P50" s="36">
        <v>57.970000000000006</v>
      </c>
      <c r="Q50" s="36">
        <v>14.49</v>
      </c>
      <c r="R50" s="38">
        <v>47</v>
      </c>
      <c r="S50" s="38">
        <v>0</v>
      </c>
      <c r="T50" s="37">
        <f>SUMPRODUCT(LTA!J50:AN50,LTA!J$101:AN$101,LTA!J$103:AN$103)</f>
        <v>547.12</v>
      </c>
      <c r="U50" s="37">
        <f>SUMPRODUCT(LTA!J50:AN50,LTA!J$102:AN$102,LTA!J$103:AN$103)</f>
        <v>67.2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145.9</v>
      </c>
      <c r="AB50" s="75">
        <f>-STOA!N50</f>
        <v>-231.68</v>
      </c>
      <c r="AC50">
        <f t="shared" si="0"/>
        <v>15.629684600892793</v>
      </c>
      <c r="AD50">
        <f t="shared" si="1"/>
        <v>1295.0539536434915</v>
      </c>
      <c r="AE50">
        <f>'IDT-1'!B50</f>
        <v>0</v>
      </c>
      <c r="AF50" s="24"/>
      <c r="AG50">
        <f t="shared" si="2"/>
        <v>1295.0539536434915</v>
      </c>
      <c r="AI50" s="34">
        <f>PXIL!H50</f>
        <v>0</v>
      </c>
      <c r="AJ50" s="34">
        <f>PXIL!N50</f>
        <v>0</v>
      </c>
      <c r="AK50" s="34">
        <f>RTM_IEX!H50</f>
        <v>37.68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11.415287314781352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526.98087262816375</v>
      </c>
      <c r="P51" s="36">
        <v>57.970000000000006</v>
      </c>
      <c r="Q51" s="36">
        <v>14.49</v>
      </c>
      <c r="R51" s="38">
        <v>47</v>
      </c>
      <c r="S51" s="38">
        <v>0</v>
      </c>
      <c r="T51" s="37">
        <f>SUMPRODUCT(LTA!J51:AN51,LTA!J$101:AN$101,LTA!J$103:AN$103)</f>
        <v>555.02</v>
      </c>
      <c r="U51" s="37">
        <f>SUMPRODUCT(LTA!J51:AN51,LTA!J$102:AN$102,LTA!J$103:AN$103)</f>
        <v>67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145.9</v>
      </c>
      <c r="AB51" s="75">
        <f>-STOA!N51</f>
        <v>-231.68</v>
      </c>
      <c r="AC51">
        <f t="shared" si="0"/>
        <v>15.535065340625835</v>
      </c>
      <c r="AD51">
        <f t="shared" si="1"/>
        <v>1284.3963842370583</v>
      </c>
      <c r="AE51">
        <f>'IDT-1'!B51</f>
        <v>0</v>
      </c>
      <c r="AF51" s="24"/>
      <c r="AG51">
        <f t="shared" si="2"/>
        <v>1284.3963842370583</v>
      </c>
      <c r="AI51" s="34">
        <f>PXIL!H51</f>
        <v>0</v>
      </c>
      <c r="AJ51" s="34">
        <f>PXIL!N51</f>
        <v>0</v>
      </c>
      <c r="AK51" s="34">
        <f>RTM_IEX!H51</f>
        <v>11.59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11.415287314781352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568.28286834761298</v>
      </c>
      <c r="P52" s="36">
        <v>57.970000000000006</v>
      </c>
      <c r="Q52" s="36">
        <v>14.49</v>
      </c>
      <c r="R52" s="38">
        <v>47</v>
      </c>
      <c r="S52" s="38">
        <v>0</v>
      </c>
      <c r="T52" s="37">
        <f>SUMPRODUCT(LTA!J52:AN52,LTA!J$101:AN$101,LTA!J$103:AN$103)</f>
        <v>555.81999999999994</v>
      </c>
      <c r="U52" s="37">
        <f>SUMPRODUCT(LTA!J52:AN52,LTA!J$102:AN$102,LTA!J$103:AN$103)</f>
        <v>66.400000000000006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145.9</v>
      </c>
      <c r="AB52" s="75">
        <f>-STOA!N52</f>
        <v>-231.68</v>
      </c>
      <c r="AC52">
        <f t="shared" si="0"/>
        <v>16.171172258889193</v>
      </c>
      <c r="AD52">
        <f t="shared" si="1"/>
        <v>1271.6722730382444</v>
      </c>
      <c r="AE52">
        <f>'IDT-1'!B52</f>
        <v>0</v>
      </c>
      <c r="AF52" s="24"/>
      <c r="AG52">
        <f t="shared" si="2"/>
        <v>1271.6722730382444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-42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11.415287314781352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570.15691021898988</v>
      </c>
      <c r="P53" s="36">
        <v>57.970000000000006</v>
      </c>
      <c r="Q53" s="36">
        <v>14.49</v>
      </c>
      <c r="R53" s="38">
        <v>47</v>
      </c>
      <c r="S53" s="38">
        <v>0</v>
      </c>
      <c r="T53" s="37">
        <f>SUMPRODUCT(LTA!J53:AN53,LTA!J$101:AN$101,LTA!J$103:AN$103)</f>
        <v>555.85</v>
      </c>
      <c r="U53" s="37">
        <f>SUMPRODUCT(LTA!J53:AN53,LTA!J$102:AN$102,LTA!J$103:AN$103)</f>
        <v>65.8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145.9</v>
      </c>
      <c r="AB53" s="75">
        <f>-STOA!N53</f>
        <v>-231.68</v>
      </c>
      <c r="AC53">
        <f t="shared" si="0"/>
        <v>16.182647827357307</v>
      </c>
      <c r="AD53">
        <f t="shared" si="1"/>
        <v>1272.964839341153</v>
      </c>
      <c r="AE53">
        <f>'IDT-1'!B53</f>
        <v>0</v>
      </c>
      <c r="AF53" s="24"/>
      <c r="AG53">
        <f t="shared" si="2"/>
        <v>1272.964839341153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-42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570.15691021898988</v>
      </c>
      <c r="P54" s="36">
        <v>57.970000000000006</v>
      </c>
      <c r="Q54" s="36">
        <v>14.49</v>
      </c>
      <c r="R54" s="38">
        <v>47</v>
      </c>
      <c r="S54" s="38">
        <v>0</v>
      </c>
      <c r="T54" s="37">
        <f>SUMPRODUCT(LTA!J54:AN54,LTA!J$101:AN$101,LTA!J$103:AN$103)</f>
        <v>555.40000000000009</v>
      </c>
      <c r="U54" s="37">
        <f>SUMPRODUCT(LTA!J54:AN54,LTA!J$102:AN$102,LTA!J$103:AN$103)</f>
        <v>64.400000000000006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145.9</v>
      </c>
      <c r="AB54" s="75">
        <f>-STOA!N54</f>
        <v>-231.68</v>
      </c>
      <c r="AC54">
        <f t="shared" si="0"/>
        <v>16.19278804474995</v>
      </c>
      <c r="AD54">
        <f t="shared" si="1"/>
        <v>1245.3987018089792</v>
      </c>
      <c r="AE54">
        <f>'IDT-1'!B54</f>
        <v>0</v>
      </c>
      <c r="AF54" s="24"/>
      <c r="AG54">
        <f t="shared" si="2"/>
        <v>1245.3987018089792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-56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13.813113291703832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571.56244118330142</v>
      </c>
      <c r="P55" s="36">
        <v>57.970000000000006</v>
      </c>
      <c r="Q55" s="36">
        <v>14.49</v>
      </c>
      <c r="R55" s="38">
        <v>47</v>
      </c>
      <c r="S55" s="38">
        <v>0</v>
      </c>
      <c r="T55" s="37">
        <f>SUMPRODUCT(LTA!J55:AN55,LTA!J$101:AN$101,LTA!J$103:AN$103)</f>
        <v>550.75</v>
      </c>
      <c r="U55" s="37">
        <f>SUMPRODUCT(LTA!J55:AN55,LTA!J$102:AN$102,LTA!J$103:AN$103)</f>
        <v>63.990000000000009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145.9</v>
      </c>
      <c r="AB55" s="75">
        <f>-STOA!N55</f>
        <v>-231.68</v>
      </c>
      <c r="AC55">
        <f t="shared" si="0"/>
        <v>16.581459489505544</v>
      </c>
      <c r="AD55">
        <f t="shared" si="1"/>
        <v>1221.4593846202388</v>
      </c>
      <c r="AE55">
        <f>'IDT-1'!B55</f>
        <v>0</v>
      </c>
      <c r="AF55" s="24"/>
      <c r="AG55">
        <f t="shared" si="2"/>
        <v>1221.4593846202388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13.813113291703832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525.23485233622739</v>
      </c>
      <c r="P56" s="36">
        <v>57.970000000000006</v>
      </c>
      <c r="Q56" s="36">
        <v>14.49</v>
      </c>
      <c r="R56" s="38">
        <v>47</v>
      </c>
      <c r="S56" s="38">
        <v>0</v>
      </c>
      <c r="T56" s="37">
        <f>SUMPRODUCT(LTA!J56:AN56,LTA!J$101:AN$101,LTA!J$103:AN$103)</f>
        <v>546.98</v>
      </c>
      <c r="U56" s="37">
        <f>SUMPRODUCT(LTA!J56:AN56,LTA!J$102:AN$102,LTA!J$103:AN$103)</f>
        <v>62.960000000000008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</v>
      </c>
      <c r="AB56" s="75">
        <f>-STOA!N56</f>
        <v>-231.68</v>
      </c>
      <c r="AC56">
        <f t="shared" si="0"/>
        <v>15.918461647118603</v>
      </c>
      <c r="AD56">
        <f t="shared" si="1"/>
        <v>1194.9947936155518</v>
      </c>
      <c r="AE56">
        <f>'IDT-1'!B56</f>
        <v>0</v>
      </c>
      <c r="AF56" s="24"/>
      <c r="AG56">
        <f t="shared" si="2"/>
        <v>1194.9947936155518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15.139054386444384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529.75505863616638</v>
      </c>
      <c r="P57" s="36">
        <v>57.970000000000006</v>
      </c>
      <c r="Q57" s="36">
        <v>14.49</v>
      </c>
      <c r="R57" s="38">
        <v>47</v>
      </c>
      <c r="S57" s="38">
        <v>0</v>
      </c>
      <c r="T57" s="37">
        <f>SUMPRODUCT(LTA!J57:AN57,LTA!J$101:AN$101,LTA!J$103:AN$103)</f>
        <v>543.13</v>
      </c>
      <c r="U57" s="37">
        <f>SUMPRODUCT(LTA!J57:AN57,LTA!J$102:AN$102,LTA!J$103:AN$103)</f>
        <v>56.990000000000009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145.9</v>
      </c>
      <c r="AB57" s="75">
        <f>-STOA!N57</f>
        <v>-231.68</v>
      </c>
      <c r="AC57">
        <f t="shared" si="0"/>
        <v>15.998907401980324</v>
      </c>
      <c r="AD57">
        <f t="shared" si="1"/>
        <v>1177.9404952553696</v>
      </c>
      <c r="AE57">
        <f>'IDT-1'!B57</f>
        <v>0</v>
      </c>
      <c r="AF57" s="24"/>
      <c r="AG57">
        <f t="shared" si="2"/>
        <v>1177.9404952553696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15.139054386444384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529.75505863616638</v>
      </c>
      <c r="P58" s="36">
        <v>57.970000000000006</v>
      </c>
      <c r="Q58" s="36">
        <v>14.49</v>
      </c>
      <c r="R58" s="38">
        <v>47</v>
      </c>
      <c r="S58" s="38">
        <v>0</v>
      </c>
      <c r="T58" s="37">
        <f>SUMPRODUCT(LTA!J58:AN58,LTA!J$101:AN$101,LTA!J$103:AN$103)</f>
        <v>535.32000000000005</v>
      </c>
      <c r="U58" s="37">
        <f>SUMPRODUCT(LTA!J58:AN58,LTA!J$102:AN$102,LTA!J$103:AN$103)</f>
        <v>56.33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145.9</v>
      </c>
      <c r="AB58" s="75">
        <f>-STOA!N58</f>
        <v>-231.68</v>
      </c>
      <c r="AC58">
        <f t="shared" si="0"/>
        <v>15.897737019413738</v>
      </c>
      <c r="AD58">
        <f t="shared" si="1"/>
        <v>1172.5716656379363</v>
      </c>
      <c r="AE58">
        <f>'IDT-1'!B58</f>
        <v>0</v>
      </c>
      <c r="AF58" s="24"/>
      <c r="AG58">
        <f t="shared" si="2"/>
        <v>1172.5716656379363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-76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15.139054386444384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527.92158126643903</v>
      </c>
      <c r="P59" s="36">
        <v>57.970000000000006</v>
      </c>
      <c r="Q59" s="36">
        <v>14.49</v>
      </c>
      <c r="R59" s="38">
        <v>47</v>
      </c>
      <c r="S59" s="38">
        <v>0</v>
      </c>
      <c r="T59" s="37">
        <f>SUMPRODUCT(LTA!J59:AN59,LTA!J$101:AN$101,LTA!J$103:AN$103)</f>
        <v>531.12</v>
      </c>
      <c r="U59" s="37">
        <f>SUMPRODUCT(LTA!J59:AN59,LTA!J$102:AN$102,LTA!J$103:AN$103)</f>
        <v>55.980000000000004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145.9</v>
      </c>
      <c r="AB59" s="75">
        <f>-STOA!N59</f>
        <v>-231.68</v>
      </c>
      <c r="AC59">
        <f t="shared" si="0"/>
        <v>15.814928035993553</v>
      </c>
      <c r="AD59">
        <f t="shared" si="1"/>
        <v>1169.2709972516293</v>
      </c>
      <c r="AE59">
        <f>'IDT-1'!B59</f>
        <v>0</v>
      </c>
      <c r="AF59" s="24"/>
      <c r="AG59">
        <f t="shared" si="2"/>
        <v>1169.2709972516293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-73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15.139054386444384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526.98803882643915</v>
      </c>
      <c r="P60" s="36">
        <v>57.970000000000006</v>
      </c>
      <c r="Q60" s="36">
        <v>14.49</v>
      </c>
      <c r="R60" s="38">
        <v>47</v>
      </c>
      <c r="S60" s="38">
        <v>0</v>
      </c>
      <c r="T60" s="37">
        <f>SUMPRODUCT(LTA!J60:AN60,LTA!J$101:AN$101,LTA!J$103:AN$103)</f>
        <v>516.63</v>
      </c>
      <c r="U60" s="37">
        <f>SUMPRODUCT(LTA!J60:AN60,LTA!J$102:AN$102,LTA!J$103:AN$103)</f>
        <v>55.379999999999995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145.9</v>
      </c>
      <c r="AB60" s="75">
        <f>-STOA!N60</f>
        <v>-231.68</v>
      </c>
      <c r="AC60">
        <f t="shared" si="0"/>
        <v>15.594017714821797</v>
      </c>
      <c r="AD60">
        <f t="shared" si="1"/>
        <v>1162.4683651328012</v>
      </c>
      <c r="AE60">
        <f>'IDT-1'!B60</f>
        <v>0</v>
      </c>
      <c r="AF60" s="24"/>
      <c r="AG60">
        <f t="shared" si="2"/>
        <v>1162.4683651328012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15.139054386444384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523.28786265096278</v>
      </c>
      <c r="P61" s="36">
        <v>57.970000000000006</v>
      </c>
      <c r="Q61" s="36">
        <v>14.49</v>
      </c>
      <c r="R61" s="38">
        <v>47</v>
      </c>
      <c r="S61" s="38">
        <v>0</v>
      </c>
      <c r="T61" s="37">
        <f>SUMPRODUCT(LTA!J61:AN61,LTA!J$101:AN$101,LTA!J$103:AN$103)</f>
        <v>502.81</v>
      </c>
      <c r="U61" s="37">
        <f>SUMPRODUCT(LTA!J61:AN61,LTA!J$102:AN$102,LTA!J$103:AN$103)</f>
        <v>55.2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145.9</v>
      </c>
      <c r="AB61" s="75">
        <f>-STOA!N61</f>
        <v>-231.68</v>
      </c>
      <c r="AC61">
        <f t="shared" si="0"/>
        <v>15.145277956245156</v>
      </c>
      <c r="AD61">
        <f t="shared" si="1"/>
        <v>1178.2169287159013</v>
      </c>
      <c r="AE61">
        <f>'IDT-1'!B61</f>
        <v>0</v>
      </c>
      <c r="AF61" s="24"/>
      <c r="AG61">
        <f t="shared" si="2"/>
        <v>1178.2169287159013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15.139054386444384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533.70976915032782</v>
      </c>
      <c r="P62" s="36">
        <v>57.970000000000006</v>
      </c>
      <c r="Q62" s="36">
        <v>14.49</v>
      </c>
      <c r="R62" s="38">
        <v>47</v>
      </c>
      <c r="S62" s="38">
        <v>0</v>
      </c>
      <c r="T62" s="37">
        <f>SUMPRODUCT(LTA!J62:AN62,LTA!J$101:AN$101,LTA!J$103:AN$103)</f>
        <v>475.28000000000003</v>
      </c>
      <c r="U62" s="37">
        <f>SUMPRODUCT(LTA!J62:AN62,LTA!J$102:AN$102,LTA!J$103:AN$103)</f>
        <v>54.8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145.9</v>
      </c>
      <c r="AB62" s="75">
        <f>-STOA!N62</f>
        <v>-231.68</v>
      </c>
      <c r="AC62">
        <f t="shared" si="0"/>
        <v>14.964572350872981</v>
      </c>
      <c r="AD62">
        <f t="shared" si="1"/>
        <v>1163.8895408206383</v>
      </c>
      <c r="AE62">
        <f>'IDT-1'!B62</f>
        <v>0</v>
      </c>
      <c r="AF62" s="24"/>
      <c r="AG62">
        <f t="shared" si="2"/>
        <v>1163.8895408206383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15.139054386444384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531.00102716923357</v>
      </c>
      <c r="P63" s="36">
        <v>57.970000000000006</v>
      </c>
      <c r="Q63" s="36">
        <v>14.49</v>
      </c>
      <c r="R63" s="38">
        <v>47</v>
      </c>
      <c r="S63" s="38">
        <v>0</v>
      </c>
      <c r="T63" s="37">
        <f>SUMPRODUCT(LTA!J63:AN63,LTA!J$101:AN$101,LTA!J$103:AN$103)</f>
        <v>439.85</v>
      </c>
      <c r="U63" s="37">
        <f>SUMPRODUCT(LTA!J63:AN63,LTA!J$102:AN$102,LTA!J$103:AN$103)</f>
        <v>55.36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145.9</v>
      </c>
      <c r="AB63" s="75">
        <f>-STOA!N63</f>
        <v>-231.68</v>
      </c>
      <c r="AC63">
        <f t="shared" si="0"/>
        <v>14.704904441616915</v>
      </c>
      <c r="AD63">
        <f t="shared" si="1"/>
        <v>1118.5704667488001</v>
      </c>
      <c r="AE63">
        <f>'IDT-1'!B63</f>
        <v>0</v>
      </c>
      <c r="AF63" s="24"/>
      <c r="AG63">
        <f t="shared" si="2"/>
        <v>1118.5704667488001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-36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15.139054386444384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543.54216532054932</v>
      </c>
      <c r="P64" s="36">
        <v>57.970000000000006</v>
      </c>
      <c r="Q64" s="36">
        <v>14.49</v>
      </c>
      <c r="R64" s="38">
        <v>47</v>
      </c>
      <c r="S64" s="38">
        <v>0</v>
      </c>
      <c r="T64" s="37">
        <f>SUMPRODUCT(LTA!J64:AN64,LTA!J$101:AN$101,LTA!J$103:AN$103)</f>
        <v>405.66</v>
      </c>
      <c r="U64" s="37">
        <f>SUMPRODUCT(LTA!J64:AN64,LTA!J$102:AN$102,LTA!J$103:AN$103)</f>
        <v>55.16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145.9</v>
      </c>
      <c r="AB64" s="75">
        <f>-STOA!N64</f>
        <v>-231.68</v>
      </c>
      <c r="AC64">
        <f t="shared" si="0"/>
        <v>14.397218799559955</v>
      </c>
      <c r="AD64">
        <f t="shared" si="1"/>
        <v>1110.0292905421729</v>
      </c>
      <c r="AE64">
        <f>'IDT-1'!B64</f>
        <v>0</v>
      </c>
      <c r="AF64" s="24"/>
      <c r="AG64">
        <f t="shared" si="2"/>
        <v>1110.0292905421729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14.247082611207393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543.54216532054932</v>
      </c>
      <c r="P65" s="36">
        <v>57.970000000000006</v>
      </c>
      <c r="Q65" s="36">
        <v>14.49</v>
      </c>
      <c r="R65" s="38">
        <v>47</v>
      </c>
      <c r="S65" s="38">
        <v>0</v>
      </c>
      <c r="T65" s="37">
        <f>SUMPRODUCT(LTA!J65:AN65,LTA!J$101:AN$101,LTA!J$103:AN$103)</f>
        <v>364.52</v>
      </c>
      <c r="U65" s="37">
        <f>SUMPRODUCT(LTA!J65:AN65,LTA!J$102:AN$102,LTA!J$103:AN$103)</f>
        <v>59.31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145.9</v>
      </c>
      <c r="AB65" s="75">
        <f>-STOA!N65</f>
        <v>-231.68</v>
      </c>
      <c r="AC65">
        <f t="shared" si="0"/>
        <v>13.957319917671526</v>
      </c>
      <c r="AD65">
        <f t="shared" si="1"/>
        <v>1084.5872176488242</v>
      </c>
      <c r="AE65">
        <f>'IDT-1'!B65</f>
        <v>0</v>
      </c>
      <c r="AF65" s="24"/>
      <c r="AG65">
        <f t="shared" si="2"/>
        <v>1084.5872176488242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-11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14.247082611207393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550.53568762049451</v>
      </c>
      <c r="P66" s="36">
        <v>86.96</v>
      </c>
      <c r="Q66" s="36">
        <v>14.49</v>
      </c>
      <c r="R66" s="38">
        <v>47</v>
      </c>
      <c r="S66" s="38">
        <v>0</v>
      </c>
      <c r="T66" s="37">
        <f>SUMPRODUCT(LTA!J66:AN66,LTA!J$101:AN$101,LTA!J$103:AN$103)</f>
        <v>321.32</v>
      </c>
      <c r="U66" s="37">
        <f>SUMPRODUCT(LTA!J66:AN66,LTA!J$102:AN$102,LTA!J$103:AN$103)</f>
        <v>59.129999999999995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145.9</v>
      </c>
      <c r="AB66" s="75">
        <f>-STOA!N66</f>
        <v>-231.68</v>
      </c>
      <c r="AC66">
        <f t="shared" si="0"/>
        <v>13.874474658866651</v>
      </c>
      <c r="AD66">
        <f t="shared" si="1"/>
        <v>1079.2735852075743</v>
      </c>
      <c r="AE66">
        <f>'IDT-1'!B66</f>
        <v>0</v>
      </c>
      <c r="AF66" s="24"/>
      <c r="AG66">
        <f t="shared" si="2"/>
        <v>1079.2735852075743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-9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14.247082611207393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550.00895403629102</v>
      </c>
      <c r="P67" s="36">
        <v>118.10000000000001</v>
      </c>
      <c r="Q67" s="36">
        <v>14.49</v>
      </c>
      <c r="R67" s="38">
        <v>47</v>
      </c>
      <c r="S67" s="38">
        <v>0</v>
      </c>
      <c r="T67" s="37">
        <f>SUMPRODUCT(LTA!J67:AN67,LTA!J$101:AN$101,LTA!J$103:AN$103)</f>
        <v>283.5</v>
      </c>
      <c r="U67" s="37">
        <f>SUMPRODUCT(LTA!J67:AN67,LTA!J$102:AN$102,LTA!J$103:AN$103)</f>
        <v>57.75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145.56</v>
      </c>
      <c r="AB67" s="75">
        <f>-STOA!N67</f>
        <v>-231.68</v>
      </c>
      <c r="AC67">
        <f t="shared" si="0"/>
        <v>13.813675658370052</v>
      </c>
      <c r="AD67">
        <f t="shared" si="1"/>
        <v>1068.4076506238673</v>
      </c>
      <c r="AE67">
        <f>'IDT-1'!B67</f>
        <v>0</v>
      </c>
      <c r="AF67" s="24"/>
      <c r="AG67">
        <f t="shared" si="2"/>
        <v>1068.4076506238673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14.247082611207393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605.36548156589834</v>
      </c>
      <c r="P68" s="36">
        <v>118.10000000000001</v>
      </c>
      <c r="Q68" s="36">
        <v>32.539999999999992</v>
      </c>
      <c r="R68" s="38">
        <v>46.49</v>
      </c>
      <c r="S68" s="38">
        <v>0</v>
      </c>
      <c r="T68" s="37">
        <f>SUMPRODUCT(LTA!J68:AN68,LTA!J$101:AN$101,LTA!J$103:AN$103)</f>
        <v>233.43</v>
      </c>
      <c r="U68" s="37">
        <f>SUMPRODUCT(LTA!J68:AN68,LTA!J$102:AN$102,LTA!J$103:AN$103)</f>
        <v>57.35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145.56</v>
      </c>
      <c r="AB68" s="75">
        <f>-STOA!N68</f>
        <v>-231.68</v>
      </c>
      <c r="AC68">
        <f t="shared" ref="AC68:AC98" si="3">SUMIF(B68:AB68,"&gt;0")*$AC$2-SUMIF(B68:AB68,"&lt;0")*($AC$2/(1-$AC$2))+SUMIF(AI68:AR68,"&gt;0")*$AC$2-SUMIF(AI68:AR68,"&lt;0")*($AC$2/(1-$AC$2))</f>
        <v>14.17083539603011</v>
      </c>
      <c r="AD68">
        <f t="shared" ref="AD68:AD98" si="4">SUM(B68:AB68,AI68:AR68)-AC68</f>
        <v>1072.4770184158147</v>
      </c>
      <c r="AE68">
        <f>'IDT-1'!B68</f>
        <v>0</v>
      </c>
      <c r="AF68" s="24"/>
      <c r="AG68">
        <f t="shared" ref="AG68:AG98" si="5">SUM(AD68:AF68)+AT68</f>
        <v>1072.4770184158147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14.247082611207393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647.96471932289239</v>
      </c>
      <c r="P69" s="36">
        <v>118.10000000000001</v>
      </c>
      <c r="Q69" s="36">
        <v>32.539999999999992</v>
      </c>
      <c r="R69" s="38">
        <v>20.214798195631531</v>
      </c>
      <c r="S69" s="38">
        <v>0</v>
      </c>
      <c r="T69" s="37">
        <f>SUMPRODUCT(LTA!J69:AN69,LTA!J$101:AN$101,LTA!J$103:AN$103)</f>
        <v>184.55999999999997</v>
      </c>
      <c r="U69" s="37">
        <f>SUMPRODUCT(LTA!J69:AN69,LTA!J$102:AN$102,LTA!J$103:AN$103)</f>
        <v>58.120000000000005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145.56</v>
      </c>
      <c r="AB69" s="75">
        <f>-STOA!N69</f>
        <v>-231.68</v>
      </c>
      <c r="AC69">
        <f t="shared" si="3"/>
        <v>13.63374121426955</v>
      </c>
      <c r="AD69">
        <f t="shared" si="4"/>
        <v>1070.2381485502005</v>
      </c>
      <c r="AE69">
        <f>'IDT-1'!B69</f>
        <v>23</v>
      </c>
      <c r="AF69" s="24"/>
      <c r="AG69">
        <f t="shared" si="5"/>
        <v>1093.2381485502005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14.247082611207393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675.31938895305177</v>
      </c>
      <c r="P70" s="36">
        <v>118.1</v>
      </c>
      <c r="Q70" s="36">
        <v>32.54</v>
      </c>
      <c r="R70" s="38">
        <v>8.7099999999999991</v>
      </c>
      <c r="S70" s="38">
        <v>0</v>
      </c>
      <c r="T70" s="37">
        <f>SUMPRODUCT(LTA!J70:AN70,LTA!J$101:AN$101,LTA!J$103:AN$103)</f>
        <v>135.86000000000001</v>
      </c>
      <c r="U70" s="37">
        <f>SUMPRODUCT(LTA!J70:AN70,LTA!J$102:AN$102,LTA!J$103:AN$103)</f>
        <v>56.930000000000007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145.56</v>
      </c>
      <c r="AB70" s="75">
        <f>-STOA!N70</f>
        <v>-231.68</v>
      </c>
      <c r="AC70">
        <f t="shared" si="3"/>
        <v>13.334188082893398</v>
      </c>
      <c r="AD70">
        <f t="shared" si="4"/>
        <v>1036.4975731161048</v>
      </c>
      <c r="AE70">
        <f>'IDT-1'!B70</f>
        <v>75</v>
      </c>
      <c r="AF70" s="24"/>
      <c r="AG70">
        <f t="shared" si="5"/>
        <v>1111.4975731161048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14.247082611207393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690.17740991141329</v>
      </c>
      <c r="P71" s="36">
        <v>118.1</v>
      </c>
      <c r="Q71" s="36">
        <v>32.54</v>
      </c>
      <c r="R71" s="38">
        <v>4.25</v>
      </c>
      <c r="S71" s="38">
        <v>0</v>
      </c>
      <c r="T71" s="37">
        <f>SUMPRODUCT(LTA!J71:AN71,LTA!J$101:AN$101,LTA!J$103:AN$103)</f>
        <v>90.899999999999991</v>
      </c>
      <c r="U71" s="37">
        <f>SUMPRODUCT(LTA!J71:AN71,LTA!J$102:AN$102,LTA!J$103:AN$103)</f>
        <v>57.099999999999994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145.51</v>
      </c>
      <c r="AB71" s="75">
        <f>-STOA!N71</f>
        <v>-231.68</v>
      </c>
      <c r="AC71">
        <f t="shared" si="3"/>
        <v>13.201114667326978</v>
      </c>
      <c r="AD71">
        <f t="shared" si="4"/>
        <v>1021.5086674900325</v>
      </c>
      <c r="AE71">
        <f>'IDT-1'!B71</f>
        <v>147</v>
      </c>
      <c r="AF71" s="24"/>
      <c r="AG71">
        <f t="shared" si="5"/>
        <v>1168.5086674900326</v>
      </c>
      <c r="AI71" s="34">
        <f>PXIL!H71</f>
        <v>0</v>
      </c>
      <c r="AJ71" s="34">
        <f>PXIL!N71</f>
        <v>0</v>
      </c>
      <c r="AK71" s="34">
        <f>RTM_IEX!H71</f>
        <v>19.32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14.247082611207393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700.05510937871134</v>
      </c>
      <c r="P72" s="36">
        <v>118.1</v>
      </c>
      <c r="Q72" s="36">
        <v>32.54</v>
      </c>
      <c r="R72" s="38">
        <v>0.93520408163265301</v>
      </c>
      <c r="S72" s="38">
        <v>0</v>
      </c>
      <c r="T72" s="37">
        <f>SUMPRODUCT(LTA!J72:AN72,LTA!J$101:AN$101,LTA!J$103:AN$103)</f>
        <v>62.13</v>
      </c>
      <c r="U72" s="37">
        <f>SUMPRODUCT(LTA!J72:AN72,LTA!J$102:AN$102,LTA!J$103:AN$103)</f>
        <v>56.28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145.51</v>
      </c>
      <c r="AB72" s="75">
        <f>-STOA!N72</f>
        <v>-231.68</v>
      </c>
      <c r="AC72">
        <f t="shared" si="3"/>
        <v>13.041068218557569</v>
      </c>
      <c r="AD72">
        <f t="shared" si="4"/>
        <v>1003.4816174877328</v>
      </c>
      <c r="AE72">
        <f>'IDT-1'!B72</f>
        <v>224</v>
      </c>
      <c r="AF72" s="24"/>
      <c r="AG72">
        <f t="shared" si="5"/>
        <v>1227.4816174877328</v>
      </c>
      <c r="AI72" s="34">
        <f>PXIL!H72</f>
        <v>0</v>
      </c>
      <c r="AJ72" s="34">
        <f>PXIL!N72</f>
        <v>0</v>
      </c>
      <c r="AK72" s="34">
        <f>RTM_IEX!H72</f>
        <v>24.16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14.247082611207393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740.48979625621803</v>
      </c>
      <c r="P73" s="36">
        <v>118.1</v>
      </c>
      <c r="Q73" s="36">
        <v>32.54</v>
      </c>
      <c r="R73" s="38">
        <v>4.5454545454545456E-2</v>
      </c>
      <c r="S73" s="38">
        <v>0</v>
      </c>
      <c r="T73" s="37">
        <f>SUMPRODUCT(LTA!J73:AN73,LTA!J$101:AN$101,LTA!J$103:AN$103)</f>
        <v>38.18</v>
      </c>
      <c r="U73" s="37">
        <f>SUMPRODUCT(LTA!J73:AN73,LTA!J$102:AN$102,LTA!J$103:AN$103)</f>
        <v>56.2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145.51</v>
      </c>
      <c r="AB73" s="75">
        <f>-STOA!N73</f>
        <v>-231.68</v>
      </c>
      <c r="AC73">
        <f t="shared" si="3"/>
        <v>13.50073566716126</v>
      </c>
      <c r="AD73">
        <f t="shared" si="4"/>
        <v>1055.2568873804578</v>
      </c>
      <c r="AE73">
        <f>'IDT-1'!B73</f>
        <v>274</v>
      </c>
      <c r="AF73" s="24"/>
      <c r="AG73">
        <f t="shared" si="5"/>
        <v>1329.2568873804578</v>
      </c>
      <c r="AI73" s="34">
        <f>PXIL!H73</f>
        <v>0</v>
      </c>
      <c r="AJ73" s="34">
        <f>PXIL!N73</f>
        <v>0</v>
      </c>
      <c r="AK73" s="34">
        <f>RTM_IEX!H73</f>
        <v>60.88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14.247082611207393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769.54102790460843</v>
      </c>
      <c r="P74" s="36">
        <v>118.1</v>
      </c>
      <c r="Q74" s="36">
        <v>32.54</v>
      </c>
      <c r="R74" s="38">
        <v>0</v>
      </c>
      <c r="S74" s="38">
        <v>0</v>
      </c>
      <c r="T74" s="37">
        <f>SUMPRODUCT(LTA!J74:AN74,LTA!J$101:AN$101,LTA!J$103:AN$103)</f>
        <v>27.66</v>
      </c>
      <c r="U74" s="37">
        <f>SUMPRODUCT(LTA!J74:AN74,LTA!J$102:AN$102,LTA!J$103:AN$103)</f>
        <v>55.33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145.51</v>
      </c>
      <c r="AB74" s="75">
        <f>-STOA!N74</f>
        <v>-231.68</v>
      </c>
      <c r="AC74">
        <f t="shared" si="3"/>
        <v>13.579106505667097</v>
      </c>
      <c r="AD74">
        <f t="shared" si="4"/>
        <v>1064.0842936448878</v>
      </c>
      <c r="AE74">
        <f>'IDT-1'!B74</f>
        <v>343</v>
      </c>
      <c r="AF74" s="24"/>
      <c r="AG74">
        <f t="shared" si="5"/>
        <v>1407.0842936448878</v>
      </c>
      <c r="AI74" s="34">
        <f>PXIL!H74</f>
        <v>0</v>
      </c>
      <c r="AJ74" s="34">
        <f>PXIL!N74</f>
        <v>0</v>
      </c>
      <c r="AK74" s="34">
        <f>RTM_IEX!H74</f>
        <v>52.17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15.264170538398471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810.36296188352264</v>
      </c>
      <c r="P75" s="36">
        <v>118.1</v>
      </c>
      <c r="Q75" s="36">
        <v>32.54</v>
      </c>
      <c r="R75" s="38">
        <v>0</v>
      </c>
      <c r="S75" s="38">
        <v>0</v>
      </c>
      <c r="T75" s="37">
        <f>SUMPRODUCT(LTA!J75:AN75,LTA!J$101:AN$101,LTA!J$103:AN$103)</f>
        <v>22.58</v>
      </c>
      <c r="U75" s="37">
        <f>SUMPRODUCT(LTA!J75:AN75,LTA!J$102:AN$102,LTA!J$103:AN$103)</f>
        <v>56.3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145.56</v>
      </c>
      <c r="AB75" s="75">
        <f>-STOA!N75</f>
        <v>-176.91</v>
      </c>
      <c r="AC75">
        <f t="shared" si="3"/>
        <v>13.303579699893604</v>
      </c>
      <c r="AD75">
        <f t="shared" si="4"/>
        <v>1066.7388423567663</v>
      </c>
      <c r="AE75">
        <f>'IDT-1'!B75</f>
        <v>321</v>
      </c>
      <c r="AF75" s="24"/>
      <c r="AG75">
        <f t="shared" si="5"/>
        <v>1387.7388423567663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-38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15.264170538398471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905.03077052576543</v>
      </c>
      <c r="P76" s="36">
        <v>118.1</v>
      </c>
      <c r="Q76" s="36">
        <v>32.54</v>
      </c>
      <c r="R76" s="38">
        <v>0</v>
      </c>
      <c r="S76" s="38">
        <v>0</v>
      </c>
      <c r="T76" s="37">
        <f>SUMPRODUCT(LTA!J76:AN76,LTA!J$101:AN$101,LTA!J$103:AN$103)</f>
        <v>22.65</v>
      </c>
      <c r="U76" s="37">
        <f>SUMPRODUCT(LTA!J76:AN76,LTA!J$102:AN$102,LTA!J$103:AN$103)</f>
        <v>56.3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145.56</v>
      </c>
      <c r="AB76" s="75">
        <f>-STOA!N76</f>
        <v>-176.91</v>
      </c>
      <c r="AC76">
        <f t="shared" si="3"/>
        <v>13.977466120545825</v>
      </c>
      <c r="AD76">
        <f t="shared" si="4"/>
        <v>1178.802764578357</v>
      </c>
      <c r="AE76">
        <f>'IDT-1'!B76</f>
        <v>222</v>
      </c>
      <c r="AF76" s="24"/>
      <c r="AG76">
        <f t="shared" si="5"/>
        <v>1400.802764578357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15.264170538398471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929.62082315228599</v>
      </c>
      <c r="P77" s="36">
        <v>118.1</v>
      </c>
      <c r="Q77" s="36">
        <v>32.54</v>
      </c>
      <c r="R77" s="38">
        <v>0</v>
      </c>
      <c r="S77" s="38">
        <v>0</v>
      </c>
      <c r="T77" s="37">
        <f>SUMPRODUCT(LTA!J77:AN77,LTA!J$101:AN$101,LTA!J$103:AN$103)</f>
        <v>22.84</v>
      </c>
      <c r="U77" s="37">
        <f>SUMPRODUCT(LTA!J77:AN77,LTA!J$102:AN$102,LTA!J$103:AN$103)</f>
        <v>56.3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145.56</v>
      </c>
      <c r="AB77" s="75">
        <f>-STOA!N77</f>
        <v>-176.91</v>
      </c>
      <c r="AC77">
        <f t="shared" si="3"/>
        <v>14.18665245613701</v>
      </c>
      <c r="AD77">
        <f t="shared" si="4"/>
        <v>1204.3736308692862</v>
      </c>
      <c r="AE77">
        <f>'IDT-1'!B77</f>
        <v>209</v>
      </c>
      <c r="AF77" s="24"/>
      <c r="AG77">
        <f t="shared" si="5"/>
        <v>1413.3736308692862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15.264170538398471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929.62082315228599</v>
      </c>
      <c r="P78" s="36">
        <v>118.1</v>
      </c>
      <c r="Q78" s="36">
        <v>32.54</v>
      </c>
      <c r="R78" s="38">
        <v>0</v>
      </c>
      <c r="S78" s="38">
        <v>0</v>
      </c>
      <c r="T78" s="37">
        <f>SUMPRODUCT(LTA!J78:AN78,LTA!J$101:AN$101,LTA!J$103:AN$103)</f>
        <v>21</v>
      </c>
      <c r="U78" s="37">
        <f>SUMPRODUCT(LTA!J78:AN78,LTA!J$102:AN$102,LTA!J$103:AN$103)</f>
        <v>56.3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145.56</v>
      </c>
      <c r="AB78" s="75">
        <f>-STOA!N78</f>
        <v>-176.91</v>
      </c>
      <c r="AC78">
        <f t="shared" si="3"/>
        <v>14.179338583659204</v>
      </c>
      <c r="AD78">
        <f t="shared" si="4"/>
        <v>1201.540944741764</v>
      </c>
      <c r="AE78">
        <f>'IDT-1'!B78</f>
        <v>194</v>
      </c>
      <c r="AF78" s="24"/>
      <c r="AG78">
        <f t="shared" si="5"/>
        <v>1395.540944741764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15.702528613255257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905.36486671143462</v>
      </c>
      <c r="P79" s="36">
        <v>118.1</v>
      </c>
      <c r="Q79" s="36">
        <v>32.534493146048398</v>
      </c>
      <c r="R79" s="38">
        <v>0</v>
      </c>
      <c r="S79" s="38">
        <v>0</v>
      </c>
      <c r="T79" s="37">
        <f>SUMPRODUCT(LTA!J79:AN79,LTA!J$101:AN$101,LTA!J$103:AN$103)</f>
        <v>21</v>
      </c>
      <c r="U79" s="37">
        <f>SUMPRODUCT(LTA!J79:AN79,LTA!J$102:AN$102,LTA!J$103:AN$103)</f>
        <v>56.3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145.56</v>
      </c>
      <c r="AB79" s="75">
        <f>-STOA!N79</f>
        <v>-176.91</v>
      </c>
      <c r="AC79">
        <f t="shared" si="3"/>
        <v>13.960817130201486</v>
      </c>
      <c r="AD79">
        <f t="shared" si="4"/>
        <v>1178.9363609752756</v>
      </c>
      <c r="AE79">
        <f>'IDT-1'!B79</f>
        <v>184</v>
      </c>
      <c r="AF79" s="24"/>
      <c r="AG79">
        <f t="shared" si="5"/>
        <v>1362.9363609752756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-19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15.702528613255257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852.64435712180136</v>
      </c>
      <c r="P80" s="36">
        <v>118.1</v>
      </c>
      <c r="Q80" s="36">
        <v>32.534493146048398</v>
      </c>
      <c r="R80" s="38">
        <v>0</v>
      </c>
      <c r="S80" s="38">
        <v>0</v>
      </c>
      <c r="T80" s="37">
        <f>SUMPRODUCT(LTA!J80:AN80,LTA!J$101:AN$101,LTA!J$103:AN$103)</f>
        <v>21</v>
      </c>
      <c r="U80" s="37">
        <f>SUMPRODUCT(LTA!J80:AN80,LTA!J$102:AN$102,LTA!J$103:AN$103)</f>
        <v>56.3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145.56</v>
      </c>
      <c r="AB80" s="75">
        <f>-STOA!N80</f>
        <v>-176.91</v>
      </c>
      <c r="AC80">
        <f t="shared" si="3"/>
        <v>13.550145410945884</v>
      </c>
      <c r="AD80">
        <f t="shared" si="4"/>
        <v>1120.6265231048981</v>
      </c>
      <c r="AE80">
        <f>'IDT-1'!B80</f>
        <v>219</v>
      </c>
      <c r="AF80" s="24"/>
      <c r="AG80">
        <f t="shared" si="5"/>
        <v>1339.6265231048981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15.702528613255257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829.28517111938845</v>
      </c>
      <c r="P81" s="36">
        <v>118.1</v>
      </c>
      <c r="Q81" s="36">
        <v>32.534493146048398</v>
      </c>
      <c r="R81" s="38">
        <v>0</v>
      </c>
      <c r="S81" s="38">
        <v>0</v>
      </c>
      <c r="T81" s="37">
        <f>SUMPRODUCT(LTA!J81:AN81,LTA!J$101:AN$101,LTA!J$103:AN$103)</f>
        <v>21</v>
      </c>
      <c r="U81" s="37">
        <f>SUMPRODUCT(LTA!J81:AN81,LTA!J$102:AN$102,LTA!J$103:AN$103)</f>
        <v>55.3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145.56</v>
      </c>
      <c r="AB81" s="75">
        <f>-STOA!N81</f>
        <v>-176.91</v>
      </c>
      <c r="AC81">
        <f t="shared" si="3"/>
        <v>13.548859634657338</v>
      </c>
      <c r="AD81">
        <f t="shared" si="4"/>
        <v>1072.2686228787736</v>
      </c>
      <c r="AE81">
        <f>'IDT-1'!B81</f>
        <v>222</v>
      </c>
      <c r="AF81" s="24"/>
      <c r="AG81">
        <f t="shared" si="5"/>
        <v>1294.2686228787736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15.702528613255257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799.76113901047574</v>
      </c>
      <c r="P82" s="36">
        <v>118.1</v>
      </c>
      <c r="Q82" s="36">
        <v>32.534493146048398</v>
      </c>
      <c r="R82" s="38">
        <v>0</v>
      </c>
      <c r="S82" s="38">
        <v>0</v>
      </c>
      <c r="T82" s="37">
        <f>SUMPRODUCT(LTA!J82:AN82,LTA!J$101:AN$101,LTA!J$103:AN$103)</f>
        <v>21</v>
      </c>
      <c r="U82" s="37">
        <f>SUMPRODUCT(LTA!J82:AN82,LTA!J$102:AN$102,LTA!J$103:AN$103)</f>
        <v>57.230000000000004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145.56</v>
      </c>
      <c r="AB82" s="75">
        <f>-STOA!N82</f>
        <v>-176.91</v>
      </c>
      <c r="AC82">
        <f t="shared" si="3"/>
        <v>13.483594702542813</v>
      </c>
      <c r="AD82">
        <f t="shared" si="4"/>
        <v>1024.7398557019756</v>
      </c>
      <c r="AE82">
        <f>'IDT-1'!B82</f>
        <v>236</v>
      </c>
      <c r="AF82" s="24"/>
      <c r="AG82">
        <f t="shared" si="5"/>
        <v>1260.7398557019756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-69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14.815838247683237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733.17150409249723</v>
      </c>
      <c r="P83" s="36">
        <v>118.1</v>
      </c>
      <c r="Q83" s="36">
        <v>32.89</v>
      </c>
      <c r="R83" s="38">
        <v>0</v>
      </c>
      <c r="S83" s="38">
        <v>0</v>
      </c>
      <c r="T83" s="37">
        <f>SUMPRODUCT(LTA!J83:AN83,LTA!J$101:AN$101,LTA!J$103:AN$103)</f>
        <v>21</v>
      </c>
      <c r="U83" s="37">
        <f>SUMPRODUCT(LTA!J83:AN83,LTA!J$102:AN$102,LTA!J$103:AN$103)</f>
        <v>59.03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145.51</v>
      </c>
      <c r="AB83" s="75">
        <f>-STOA!N83</f>
        <v>-176.91</v>
      </c>
      <c r="AC83">
        <f t="shared" si="3"/>
        <v>12.890575245317955</v>
      </c>
      <c r="AD83">
        <f t="shared" si="4"/>
        <v>961.96205672960173</v>
      </c>
      <c r="AE83">
        <f>'IDT-1'!B83</f>
        <v>253</v>
      </c>
      <c r="AF83" s="24"/>
      <c r="AG83">
        <f t="shared" si="5"/>
        <v>1214.9620567296017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-67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14.815838247683237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684.50449182152818</v>
      </c>
      <c r="P84" s="36">
        <v>118.1</v>
      </c>
      <c r="Q84" s="36">
        <v>32.89</v>
      </c>
      <c r="R84" s="38">
        <v>0</v>
      </c>
      <c r="S84" s="38">
        <v>0</v>
      </c>
      <c r="T84" s="37">
        <f>SUMPRODUCT(LTA!J84:AN84,LTA!J$101:AN$101,LTA!J$103:AN$103)</f>
        <v>21</v>
      </c>
      <c r="U84" s="37">
        <f>SUMPRODUCT(LTA!J84:AN84,LTA!J$102:AN$102,LTA!J$103:AN$103)</f>
        <v>61.33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145.51</v>
      </c>
      <c r="AB84" s="75">
        <f>-STOA!N84</f>
        <v>-176.91</v>
      </c>
      <c r="AC84">
        <f t="shared" si="3"/>
        <v>12.340495496978299</v>
      </c>
      <c r="AD84">
        <f t="shared" si="4"/>
        <v>932.14512420697235</v>
      </c>
      <c r="AE84">
        <f>'IDT-1'!B84</f>
        <v>262</v>
      </c>
      <c r="AF84" s="24"/>
      <c r="AG84">
        <f t="shared" si="5"/>
        <v>1194.1451242069725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14.815838247683237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614.42215223375467</v>
      </c>
      <c r="P85" s="36">
        <v>118.1</v>
      </c>
      <c r="Q85" s="36">
        <v>32.539999999999992</v>
      </c>
      <c r="R85" s="38">
        <v>0</v>
      </c>
      <c r="S85" s="38">
        <v>0</v>
      </c>
      <c r="T85" s="37">
        <f>SUMPRODUCT(LTA!J85:AN85,LTA!J$101:AN$101,LTA!J$103:AN$103)</f>
        <v>21</v>
      </c>
      <c r="U85" s="37">
        <f>SUMPRODUCT(LTA!J85:AN85,LTA!J$102:AN$102,LTA!J$103:AN$103)</f>
        <v>61.820000000000007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145.51</v>
      </c>
      <c r="AB85" s="75">
        <f>-STOA!N85</f>
        <v>-176.91</v>
      </c>
      <c r="AC85">
        <f t="shared" si="3"/>
        <v>11.348778404973935</v>
      </c>
      <c r="AD85">
        <f t="shared" si="4"/>
        <v>922.89450171120336</v>
      </c>
      <c r="AE85">
        <f>'IDT-1'!B85</f>
        <v>238</v>
      </c>
      <c r="AF85" s="24"/>
      <c r="AG85">
        <f t="shared" si="5"/>
        <v>1160.8945017112032</v>
      </c>
      <c r="AI85" s="34">
        <f>PXIL!H85</f>
        <v>0</v>
      </c>
      <c r="AJ85" s="34">
        <f>PXIL!N85</f>
        <v>0</v>
      </c>
      <c r="AK85" s="34">
        <f>RTM_IEX!H85</f>
        <v>8.6999999999999993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14.815838247683237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578.37796717548076</v>
      </c>
      <c r="P86" s="36">
        <v>118.1</v>
      </c>
      <c r="Q86" s="36">
        <v>32.539999999999992</v>
      </c>
      <c r="R86" s="38">
        <v>0</v>
      </c>
      <c r="S86" s="38">
        <v>0</v>
      </c>
      <c r="T86" s="37">
        <f>SUMPRODUCT(LTA!J86:AN86,LTA!J$101:AN$101,LTA!J$103:AN$103)</f>
        <v>21</v>
      </c>
      <c r="U86" s="37">
        <f>SUMPRODUCT(LTA!J86:AN86,LTA!J$102:AN$102,LTA!J$103:AN$103)</f>
        <v>62.260000000000005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145.51</v>
      </c>
      <c r="AB86" s="75">
        <f>-STOA!N86</f>
        <v>-176.91</v>
      </c>
      <c r="AC86">
        <f t="shared" si="3"/>
        <v>11.239445576461121</v>
      </c>
      <c r="AD86">
        <f t="shared" si="4"/>
        <v>910.57964948144195</v>
      </c>
      <c r="AE86">
        <f>'IDT-1'!B86</f>
        <v>236</v>
      </c>
      <c r="AF86" s="24"/>
      <c r="AG86">
        <f t="shared" si="5"/>
        <v>1146.5796494814419</v>
      </c>
      <c r="AI86" s="34">
        <f>PXIL!H86</f>
        <v>0</v>
      </c>
      <c r="AJ86" s="34">
        <f>PXIL!N86</f>
        <v>0</v>
      </c>
      <c r="AK86" s="34">
        <f>RTM_IEX!H86</f>
        <v>31.88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14.815838247683237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574.15807673457914</v>
      </c>
      <c r="P87" s="36">
        <v>118.1</v>
      </c>
      <c r="Q87" s="36">
        <v>32.539999999999992</v>
      </c>
      <c r="R87" s="38">
        <v>0</v>
      </c>
      <c r="S87" s="38">
        <v>0</v>
      </c>
      <c r="T87" s="37">
        <f>SUMPRODUCT(LTA!J87:AN87,LTA!J$101:AN$101,LTA!J$103:AN$103)</f>
        <v>28.87</v>
      </c>
      <c r="U87" s="37">
        <f>SUMPRODUCT(LTA!J87:AN87,LTA!J$102:AN$102,LTA!J$103:AN$103)</f>
        <v>63.16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145.51</v>
      </c>
      <c r="AB87" s="75">
        <f>-STOA!N87</f>
        <v>-176.91</v>
      </c>
      <c r="AC87">
        <f t="shared" si="3"/>
        <v>11.219998540581187</v>
      </c>
      <c r="AD87">
        <f t="shared" si="4"/>
        <v>908.38920607642035</v>
      </c>
      <c r="AE87">
        <f>'IDT-1'!B87</f>
        <v>231</v>
      </c>
      <c r="AF87" s="24"/>
      <c r="AG87">
        <f t="shared" si="5"/>
        <v>1139.3892060764204</v>
      </c>
      <c r="AI87" s="34">
        <f>PXIL!H87</f>
        <v>0</v>
      </c>
      <c r="AJ87" s="34">
        <f>PXIL!N87</f>
        <v>0</v>
      </c>
      <c r="AK87" s="34">
        <f>RTM_IEX!H87</f>
        <v>25.12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14.815838247683237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569.78548046932553</v>
      </c>
      <c r="P88" s="36">
        <v>118.1</v>
      </c>
      <c r="Q88" s="36">
        <v>32.539999999999992</v>
      </c>
      <c r="R88" s="38">
        <v>0</v>
      </c>
      <c r="S88" s="38">
        <v>0</v>
      </c>
      <c r="T88" s="37">
        <f>SUMPRODUCT(LTA!J88:AN88,LTA!J$101:AN$101,LTA!J$103:AN$103)</f>
        <v>28.65</v>
      </c>
      <c r="U88" s="37">
        <f>SUMPRODUCT(LTA!J88:AN88,LTA!J$102:AN$102,LTA!J$103:AN$103)</f>
        <v>63.820000000000007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145.51</v>
      </c>
      <c r="AB88" s="75">
        <f>-STOA!N88</f>
        <v>-176.91</v>
      </c>
      <c r="AC88">
        <f t="shared" si="3"/>
        <v>11.244879693446956</v>
      </c>
      <c r="AD88">
        <f t="shared" si="4"/>
        <v>911.19172865830103</v>
      </c>
      <c r="AE88">
        <f>'IDT-1'!B88</f>
        <v>217</v>
      </c>
      <c r="AF88" s="24"/>
      <c r="AG88">
        <f t="shared" si="5"/>
        <v>1128.1917286583011</v>
      </c>
      <c r="AI88" s="34">
        <f>PXIL!H88</f>
        <v>0</v>
      </c>
      <c r="AJ88" s="34">
        <f>PXIL!N88</f>
        <v>0</v>
      </c>
      <c r="AK88" s="34">
        <f>RTM_IEX!H88</f>
        <v>31.88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15.264170538398471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568.41973697897515</v>
      </c>
      <c r="P89" s="36">
        <v>118.09347189210105</v>
      </c>
      <c r="Q89" s="36">
        <v>32.540000000000006</v>
      </c>
      <c r="R89" s="38">
        <v>0</v>
      </c>
      <c r="S89" s="38">
        <v>0</v>
      </c>
      <c r="T89" s="37">
        <f>SUMPRODUCT(LTA!J89:AN89,LTA!J$101:AN$101,LTA!J$103:AN$103)</f>
        <v>27.78</v>
      </c>
      <c r="U89" s="37">
        <f>SUMPRODUCT(LTA!J89:AN89,LTA!J$102:AN$102,LTA!J$103:AN$103)</f>
        <v>64.38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145.51</v>
      </c>
      <c r="AB89" s="75">
        <f>-STOA!N89</f>
        <v>-176.91</v>
      </c>
      <c r="AC89">
        <f t="shared" si="3"/>
        <v>11.404037027540655</v>
      </c>
      <c r="AD89">
        <f t="shared" si="4"/>
        <v>929.11863201667313</v>
      </c>
      <c r="AE89">
        <f>'IDT-1'!B89</f>
        <v>195</v>
      </c>
      <c r="AF89" s="24"/>
      <c r="AG89">
        <f t="shared" si="5"/>
        <v>1124.118632016673</v>
      </c>
      <c r="AI89" s="34">
        <f>PXIL!H89</f>
        <v>0</v>
      </c>
      <c r="AJ89" s="34">
        <f>PXIL!N89</f>
        <v>0</v>
      </c>
      <c r="AK89" s="34">
        <f>RTM_IEX!H89</f>
        <v>51.2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15.264170538398471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568.07425468046074</v>
      </c>
      <c r="P90" s="36">
        <v>118.09347189210105</v>
      </c>
      <c r="Q90" s="36">
        <v>32.540000000000006</v>
      </c>
      <c r="R90" s="38">
        <v>0</v>
      </c>
      <c r="S90" s="38">
        <v>0</v>
      </c>
      <c r="T90" s="37">
        <f>SUMPRODUCT(LTA!J90:AN90,LTA!J$101:AN$101,LTA!J$103:AN$103)</f>
        <v>27.11</v>
      </c>
      <c r="U90" s="37">
        <f>SUMPRODUCT(LTA!J90:AN90,LTA!J$102:AN$102,LTA!J$103:AN$103)</f>
        <v>64.960000000000008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145.51</v>
      </c>
      <c r="AB90" s="75">
        <f>-STOA!N90</f>
        <v>-176.91</v>
      </c>
      <c r="AC90">
        <f t="shared" si="3"/>
        <v>11.43434878331373</v>
      </c>
      <c r="AD90">
        <f t="shared" si="4"/>
        <v>932.53283796238588</v>
      </c>
      <c r="AE90">
        <f>'IDT-1'!B90</f>
        <v>179</v>
      </c>
      <c r="AF90" s="24"/>
      <c r="AG90">
        <f t="shared" si="5"/>
        <v>1111.5328379623859</v>
      </c>
      <c r="AI90" s="34">
        <f>PXIL!H90</f>
        <v>0</v>
      </c>
      <c r="AJ90" s="34">
        <f>PXIL!N90</f>
        <v>0</v>
      </c>
      <c r="AK90" s="34">
        <f>RTM_IEX!H90</f>
        <v>55.08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15.264170538398471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564.71071932830341</v>
      </c>
      <c r="P91" s="36">
        <v>118.09347189210105</v>
      </c>
      <c r="Q91" s="36">
        <v>32.540000000000006</v>
      </c>
      <c r="R91" s="38">
        <v>0</v>
      </c>
      <c r="S91" s="38">
        <v>0</v>
      </c>
      <c r="T91" s="37">
        <f>SUMPRODUCT(LTA!J91:AN91,LTA!J$101:AN$101,LTA!J$103:AN$103)</f>
        <v>26.65</v>
      </c>
      <c r="U91" s="37">
        <f>SUMPRODUCT(LTA!J91:AN91,LTA!J$102:AN$102,LTA!J$103:AN$103)</f>
        <v>65.61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145.51</v>
      </c>
      <c r="AB91" s="75">
        <f>-STOA!N91</f>
        <v>-191.53</v>
      </c>
      <c r="AC91">
        <f t="shared" si="3"/>
        <v>11.765723896589236</v>
      </c>
      <c r="AD91">
        <f t="shared" si="4"/>
        <v>940.48792749695258</v>
      </c>
      <c r="AE91">
        <f>'IDT-1'!B91</f>
        <v>153</v>
      </c>
      <c r="AF91" s="24"/>
      <c r="AG91">
        <f t="shared" si="5"/>
        <v>1093.4879274969526</v>
      </c>
      <c r="AI91" s="34">
        <f>PXIL!H91</f>
        <v>0</v>
      </c>
      <c r="AJ91" s="34">
        <f>PXIL!N91</f>
        <v>0</v>
      </c>
      <c r="AK91" s="34">
        <f>RTM_IEX!H91</f>
        <v>81.16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15.264170538398471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562.74152407950157</v>
      </c>
      <c r="P92" s="36">
        <v>118.09347189210105</v>
      </c>
      <c r="Q92" s="36">
        <v>32.540000000000006</v>
      </c>
      <c r="R92" s="38">
        <v>0</v>
      </c>
      <c r="S92" s="38">
        <v>0</v>
      </c>
      <c r="T92" s="37">
        <f>SUMPRODUCT(LTA!J92:AN92,LTA!J$101:AN$101,LTA!J$103:AN$103)</f>
        <v>24.74</v>
      </c>
      <c r="U92" s="37">
        <f>SUMPRODUCT(LTA!J92:AN92,LTA!J$102:AN$102,LTA!J$103:AN$103)</f>
        <v>66.13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145.51</v>
      </c>
      <c r="AB92" s="75">
        <f>-STOA!N92</f>
        <v>-191.53</v>
      </c>
      <c r="AC92">
        <f t="shared" si="3"/>
        <v>11.753234978399783</v>
      </c>
      <c r="AD92">
        <f t="shared" si="4"/>
        <v>939.08122116634058</v>
      </c>
      <c r="AE92">
        <f>'IDT-1'!B92</f>
        <v>133</v>
      </c>
      <c r="AF92" s="24"/>
      <c r="AG92">
        <f t="shared" si="5"/>
        <v>1072.0812211663406</v>
      </c>
      <c r="AI92" s="34">
        <f>PXIL!H92</f>
        <v>0</v>
      </c>
      <c r="AJ92" s="34">
        <f>PXIL!N92</f>
        <v>0</v>
      </c>
      <c r="AK92" s="34">
        <f>RTM_IEX!H92</f>
        <v>83.1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15.264170538398471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560.32083811153677</v>
      </c>
      <c r="P93" s="36">
        <v>118.09347189210105</v>
      </c>
      <c r="Q93" s="36">
        <v>32.540000000000006</v>
      </c>
      <c r="R93" s="38">
        <v>0</v>
      </c>
      <c r="S93" s="38">
        <v>0</v>
      </c>
      <c r="T93" s="37">
        <f>SUMPRODUCT(LTA!J93:AN93,LTA!J$101:AN$101,LTA!J$103:AN$103)</f>
        <v>24.33</v>
      </c>
      <c r="U93" s="37">
        <f>SUMPRODUCT(LTA!J93:AN93,LTA!J$102:AN$102,LTA!J$103:AN$103)</f>
        <v>66.62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145.51</v>
      </c>
      <c r="AB93" s="75">
        <f>-STOA!N93</f>
        <v>-191.53</v>
      </c>
      <c r="AC93">
        <f t="shared" si="3"/>
        <v>11.673060941881696</v>
      </c>
      <c r="AD93">
        <f t="shared" si="4"/>
        <v>930.05070923489404</v>
      </c>
      <c r="AE93">
        <f>'IDT-1'!B93</f>
        <v>108</v>
      </c>
      <c r="AF93" s="24"/>
      <c r="AG93">
        <f t="shared" si="5"/>
        <v>1038.0507092348939</v>
      </c>
      <c r="AI93" s="34">
        <f>PXIL!H93</f>
        <v>0</v>
      </c>
      <c r="AJ93" s="34">
        <f>PXIL!N93</f>
        <v>0</v>
      </c>
      <c r="AK93" s="34">
        <f>RTM_IEX!H93</f>
        <v>76.33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15.264170538398471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557.90163530556879</v>
      </c>
      <c r="P94" s="36">
        <v>118.09347189210105</v>
      </c>
      <c r="Q94" s="36">
        <v>32.540000000000006</v>
      </c>
      <c r="R94" s="38">
        <v>0</v>
      </c>
      <c r="S94" s="38">
        <v>0</v>
      </c>
      <c r="T94" s="37">
        <f>SUMPRODUCT(LTA!J94:AN94,LTA!J$101:AN$101,LTA!J$103:AN$103)</f>
        <v>21</v>
      </c>
      <c r="U94" s="37">
        <f>SUMPRODUCT(LTA!J94:AN94,LTA!J$102:AN$102,LTA!J$103:AN$103)</f>
        <v>67.42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145.51</v>
      </c>
      <c r="AB94" s="75">
        <f>-STOA!N94</f>
        <v>-191.53</v>
      </c>
      <c r="AC94">
        <f t="shared" si="3"/>
        <v>11.637955957189174</v>
      </c>
      <c r="AD94">
        <f t="shared" si="4"/>
        <v>926.09661141361812</v>
      </c>
      <c r="AE94">
        <f>'IDT-1'!B94</f>
        <v>84</v>
      </c>
      <c r="AF94" s="24"/>
      <c r="AG94">
        <f t="shared" si="5"/>
        <v>1010.0966114136181</v>
      </c>
      <c r="AI94" s="34">
        <f>PXIL!H94</f>
        <v>0</v>
      </c>
      <c r="AJ94" s="34">
        <f>PXIL!N94</f>
        <v>0</v>
      </c>
      <c r="AK94" s="34">
        <f>RTM_IEX!H94</f>
        <v>77.290000000000006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15.264170538398471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557.051504979985</v>
      </c>
      <c r="P95" s="36">
        <v>118.09347189210105</v>
      </c>
      <c r="Q95" s="36">
        <v>32.540000000000006</v>
      </c>
      <c r="R95" s="38">
        <v>0</v>
      </c>
      <c r="S95" s="38">
        <v>0</v>
      </c>
      <c r="T95" s="37">
        <f>SUMPRODUCT(LTA!J95:AN95,LTA!J$101:AN$101,LTA!J$103:AN$103)</f>
        <v>21</v>
      </c>
      <c r="U95" s="37">
        <f>SUMPRODUCT(LTA!J95:AN95,LTA!J$102:AN$102,LTA!J$103:AN$103)</f>
        <v>68.320000000000007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145.51</v>
      </c>
      <c r="AB95" s="75">
        <f>-STOA!N95</f>
        <v>-136.53</v>
      </c>
      <c r="AC95">
        <f t="shared" si="3"/>
        <v>11.175617796603296</v>
      </c>
      <c r="AD95">
        <f t="shared" si="4"/>
        <v>984.50881924862051</v>
      </c>
      <c r="AE95">
        <f>'IDT-1'!B95</f>
        <v>6</v>
      </c>
      <c r="AF95" s="24"/>
      <c r="AG95">
        <f t="shared" si="5"/>
        <v>990.50881924862051</v>
      </c>
      <c r="AI95" s="34">
        <f>PXIL!H95</f>
        <v>0</v>
      </c>
      <c r="AJ95" s="34">
        <f>PXIL!N95</f>
        <v>0</v>
      </c>
      <c r="AK95" s="34">
        <f>RTM_IEX!H95</f>
        <v>80.19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15.264170538398471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557.051504979985</v>
      </c>
      <c r="P96" s="36">
        <v>118.09347189210105</v>
      </c>
      <c r="Q96" s="36">
        <v>32.540000000000006</v>
      </c>
      <c r="R96" s="38">
        <v>0</v>
      </c>
      <c r="S96" s="38">
        <v>0</v>
      </c>
      <c r="T96" s="37">
        <f>SUMPRODUCT(LTA!J96:AN96,LTA!J$101:AN$101,LTA!J$103:AN$103)</f>
        <v>21</v>
      </c>
      <c r="U96" s="37">
        <f>SUMPRODUCT(LTA!J96:AN96,LTA!J$102:AN$102,LTA!J$103:AN$103)</f>
        <v>68.48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145.51</v>
      </c>
      <c r="AB96" s="75">
        <f>-STOA!N96</f>
        <v>-136.53</v>
      </c>
      <c r="AC96">
        <f t="shared" si="3"/>
        <v>11.023993796603296</v>
      </c>
      <c r="AD96">
        <f t="shared" si="4"/>
        <v>967.43044324862024</v>
      </c>
      <c r="AE96">
        <f>'IDT-1'!B96</f>
        <v>0</v>
      </c>
      <c r="AF96" s="24"/>
      <c r="AG96">
        <f t="shared" si="5"/>
        <v>967.43044324862024</v>
      </c>
      <c r="AI96" s="34">
        <f>PXIL!H96</f>
        <v>0</v>
      </c>
      <c r="AJ96" s="34">
        <f>PXIL!N96</f>
        <v>0</v>
      </c>
      <c r="AK96" s="34">
        <f>RTM_IEX!H96</f>
        <v>62.8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15.264170538398471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557.92123965471569</v>
      </c>
      <c r="P97" s="36">
        <v>118.09347189210105</v>
      </c>
      <c r="Q97" s="36">
        <v>32.540000000000006</v>
      </c>
      <c r="R97" s="38">
        <v>0</v>
      </c>
      <c r="S97" s="38">
        <v>0</v>
      </c>
      <c r="T97" s="37">
        <f>SUMPRODUCT(LTA!J97:AN97,LTA!J$101:AN$101,LTA!J$103:AN$103)</f>
        <v>21</v>
      </c>
      <c r="U97" s="37">
        <f>SUMPRODUCT(LTA!J97:AN97,LTA!J$102:AN$102,LTA!J$103:AN$103)</f>
        <v>67.03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145.51</v>
      </c>
      <c r="AB97" s="75">
        <f>-STOA!N97</f>
        <v>-136.53</v>
      </c>
      <c r="AC97">
        <f t="shared" si="3"/>
        <v>11.095447461740925</v>
      </c>
      <c r="AD97">
        <f t="shared" si="4"/>
        <v>975.47872425821322</v>
      </c>
      <c r="AE97">
        <f>'IDT-1'!B97</f>
        <v>0</v>
      </c>
      <c r="AF97" s="24"/>
      <c r="AG97">
        <f t="shared" si="5"/>
        <v>975.47872425821322</v>
      </c>
      <c r="AI97" s="34">
        <f>PXIL!H97</f>
        <v>0</v>
      </c>
      <c r="AJ97" s="34">
        <f>PXIL!N97</f>
        <v>0</v>
      </c>
      <c r="AK97" s="34">
        <f>RTM_IEX!H97</f>
        <v>71.5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15.264170538398471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557.92123965471569</v>
      </c>
      <c r="P98" s="36">
        <v>118.09347189210105</v>
      </c>
      <c r="Q98" s="36">
        <v>32.540000000000006</v>
      </c>
      <c r="R98" s="38">
        <v>0</v>
      </c>
      <c r="S98" s="38">
        <v>0</v>
      </c>
      <c r="T98" s="37">
        <f>SUMPRODUCT(LTA!J98:AN98,LTA!J$101:AN$101,LTA!J$103:AN$103)</f>
        <v>21</v>
      </c>
      <c r="U98" s="37">
        <f>SUMPRODUCT(LTA!J98:AN98,LTA!J$102:AN$102,LTA!J$103:AN$103)</f>
        <v>65.600000000000009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145.51</v>
      </c>
      <c r="AB98" s="75">
        <f>-STOA!N98</f>
        <v>-136.53</v>
      </c>
      <c r="AC98">
        <f t="shared" si="3"/>
        <v>10.904311461740924</v>
      </c>
      <c r="AD98">
        <f t="shared" si="4"/>
        <v>953.94986025821345</v>
      </c>
      <c r="AE98">
        <f>'IDT-1'!B98</f>
        <v>0</v>
      </c>
      <c r="AF98" s="24"/>
      <c r="AG98">
        <f t="shared" si="5"/>
        <v>953.94986025821345</v>
      </c>
      <c r="AI98" s="34">
        <f>PXIL!H98</f>
        <v>0</v>
      </c>
      <c r="AJ98" s="34">
        <f>PXIL!N98</f>
        <v>0</v>
      </c>
      <c r="AK98" s="34">
        <f>RTM_IEX!H98</f>
        <v>51.21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0.24531360000000027</v>
      </c>
      <c r="E99">
        <f t="shared" si="6"/>
        <v>0.34540267314381934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2.0165733512337392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14.626574634688451</v>
      </c>
      <c r="P99" s="36">
        <f t="shared" si="6"/>
        <v>2.1646311797302547</v>
      </c>
      <c r="Q99" s="36">
        <f t="shared" si="6"/>
        <v>0.5284384504538937</v>
      </c>
      <c r="R99" s="38">
        <f t="shared" si="6"/>
        <v>0.42843778706934577</v>
      </c>
      <c r="S99" s="38">
        <f t="shared" si="6"/>
        <v>0</v>
      </c>
      <c r="T99" s="37">
        <f t="shared" si="6"/>
        <v>4.2926900000000021</v>
      </c>
      <c r="U99" s="37">
        <f t="shared" si="6"/>
        <v>1.5108649999999999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3.4945599999999977</v>
      </c>
      <c r="AB99" s="75">
        <f t="shared" si="6"/>
        <v>-4.6350400000000009</v>
      </c>
      <c r="AC99">
        <f t="shared" si="6"/>
        <v>0.31285627880150518</v>
      </c>
      <c r="AD99">
        <f t="shared" si="6"/>
        <v>25.209945397518002</v>
      </c>
      <c r="AE99">
        <f t="shared" si="6"/>
        <v>1.2969999999999999</v>
      </c>
      <c r="AG99">
        <f t="shared" si="6"/>
        <v>26.506945397517999</v>
      </c>
      <c r="AI99">
        <f t="shared" si="6"/>
        <v>0</v>
      </c>
      <c r="AJ99">
        <f t="shared" si="6"/>
        <v>0</v>
      </c>
      <c r="AK99">
        <f t="shared" si="6"/>
        <v>0.86160500000000007</v>
      </c>
      <c r="AL99">
        <f t="shared" si="6"/>
        <v>-0.35725000000000001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45242</v>
      </c>
      <c r="B1" s="221"/>
      <c r="C1" s="221"/>
      <c r="D1" s="222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</row>
    <row r="2" spans="1:44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D3">
        <f>TWEPL!Q3</f>
        <v>5.7158499999999997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569.39598371696979</v>
      </c>
      <c r="P3" s="36">
        <v>33.820000000000007</v>
      </c>
      <c r="Q3" s="36">
        <v>9.66</v>
      </c>
      <c r="R3" s="38">
        <v>0</v>
      </c>
      <c r="S3" s="38">
        <v>0</v>
      </c>
      <c r="T3" s="37">
        <f>SUMPRODUCT(LTA!J3:AN3,LTA!J$101:AN$101,LTA!J$104:AN$104)</f>
        <v>25.17</v>
      </c>
      <c r="U3" s="37">
        <f>SUMPRODUCT(LTA!J3:AN3,LTA!J$102:AN$102,LTA!J$104:AN$104)</f>
        <v>61.88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</v>
      </c>
      <c r="AA3" s="75">
        <f>STOA!I3</f>
        <v>0</v>
      </c>
      <c r="AB3" s="75">
        <f>-STOA!O3</f>
        <v>-267.08</v>
      </c>
      <c r="AC3">
        <f>SUMIF(B3:AB3,"&gt;0")*$AC$2-SUMIF(B3:AB3,"&lt;0")*($AC$2/(1-$AC$2))+SUMIF(AI3:AR3,"&gt;0")*$AC$2-SUMIF(AI3:AR3,"&lt;0")*($AC$2/(1-$AC$2))</f>
        <v>9.427837138030922</v>
      </c>
      <c r="AD3">
        <f>SUM(B3:AB3,AI3:AR3)-AC3</f>
        <v>447.03987491167135</v>
      </c>
      <c r="AE3">
        <f>'IDT-1'!C3</f>
        <v>0</v>
      </c>
      <c r="AF3" s="24"/>
      <c r="AG3">
        <f>SUM(AD3:AF3)</f>
        <v>447.03987491167135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5.7158499999999997</v>
      </c>
      <c r="E4">
        <f>GT_NG!Q4</f>
        <v>8.3136288998357983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578.08496204571179</v>
      </c>
      <c r="P4" s="36">
        <v>33.820000000000007</v>
      </c>
      <c r="Q4" s="36">
        <v>9.66</v>
      </c>
      <c r="R4" s="38">
        <v>0</v>
      </c>
      <c r="S4" s="38">
        <v>0</v>
      </c>
      <c r="T4" s="37">
        <f>SUMPRODUCT(LTA!J4:AN4,LTA!J$101:AN$101,LTA!J$104:AN$104)</f>
        <v>24.51</v>
      </c>
      <c r="U4" s="37">
        <f>SUMPRODUCT(LTA!J4:AN4,LTA!J$102:AN$102,LTA!J$104:AN$104)</f>
        <v>61.440000000000005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-44.16</v>
      </c>
      <c r="AA4" s="75">
        <f>STOA!I4</f>
        <v>0</v>
      </c>
      <c r="AB4" s="75">
        <f>-STOA!O4</f>
        <v>-267.08</v>
      </c>
      <c r="AC4">
        <f t="shared" ref="AC4:AC67" si="0">SUMIF(B4:AB4,"&gt;0")*$AC$2-SUMIF(B4:AB4,"&lt;0")*($AC$2/(1-$AC$2))+SUMIF(AI4:AR4,"&gt;0")*$AC$2-SUMIF(AI4:AR4,"&lt;0")*($AC$2/(1-$AC$2))</f>
        <v>9.6913594532157035</v>
      </c>
      <c r="AD4">
        <f t="shared" ref="AD4:AD67" si="1">SUM(B4:AB4,AI4:AR4)-AC4</f>
        <v>432.20533092522868</v>
      </c>
      <c r="AE4">
        <f>'IDT-1'!C4</f>
        <v>0</v>
      </c>
      <c r="AF4" s="24"/>
      <c r="AG4">
        <f t="shared" ref="AG4:AG67" si="2">SUM(AD4:AF4)</f>
        <v>432.20533092522868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5.7158499999999997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584.30559853333205</v>
      </c>
      <c r="P5" s="36">
        <v>33.820000000000007</v>
      </c>
      <c r="Q5" s="36">
        <v>9.66</v>
      </c>
      <c r="R5" s="38">
        <v>0</v>
      </c>
      <c r="S5" s="38">
        <v>0</v>
      </c>
      <c r="T5" s="37">
        <f>SUMPRODUCT(LTA!J5:AN5,LTA!J$101:AN$101,LTA!J$104:AN$104)</f>
        <v>23.84</v>
      </c>
      <c r="U5" s="37">
        <f>SUMPRODUCT(LTA!J5:AN5,LTA!J$102:AN$102,LTA!J$104:AN$104)</f>
        <v>61.13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-34</v>
      </c>
      <c r="AA5" s="75">
        <f>STOA!I5</f>
        <v>0</v>
      </c>
      <c r="AB5" s="75">
        <f>-STOA!O5</f>
        <v>-267.08</v>
      </c>
      <c r="AC5">
        <f t="shared" si="0"/>
        <v>9.7449346814254039</v>
      </c>
      <c r="AD5">
        <f t="shared" si="1"/>
        <v>436.55239218463919</v>
      </c>
      <c r="AE5">
        <f>'IDT-1'!C5</f>
        <v>0</v>
      </c>
      <c r="AF5" s="24"/>
      <c r="AG5">
        <f t="shared" si="2"/>
        <v>436.55239218463919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5.7158499999999997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582.47003800487244</v>
      </c>
      <c r="P6" s="36">
        <v>33.820000000000007</v>
      </c>
      <c r="Q6" s="36">
        <v>9.66</v>
      </c>
      <c r="R6" s="38">
        <v>0</v>
      </c>
      <c r="S6" s="38">
        <v>0</v>
      </c>
      <c r="T6" s="37">
        <f>SUMPRODUCT(LTA!J6:AN6,LTA!J$101:AN$101,LTA!J$104:AN$104)</f>
        <v>23.17</v>
      </c>
      <c r="U6" s="37">
        <f>SUMPRODUCT(LTA!J6:AN6,LTA!J$102:AN$102,LTA!J$104:AN$104)</f>
        <v>60.84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-44</v>
      </c>
      <c r="AA6" s="75">
        <f>STOA!I6</f>
        <v>0</v>
      </c>
      <c r="AB6" s="75">
        <f>-STOA!O6</f>
        <v>-267.08</v>
      </c>
      <c r="AC6">
        <f t="shared" si="0"/>
        <v>9.7824806414303254</v>
      </c>
      <c r="AD6">
        <f t="shared" si="1"/>
        <v>426.71928569617461</v>
      </c>
      <c r="AE6">
        <f>'IDT-1'!C6</f>
        <v>0</v>
      </c>
      <c r="AF6" s="24"/>
      <c r="AG6">
        <f t="shared" si="2"/>
        <v>426.71928569617461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5.7158499999999997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573.57217789565129</v>
      </c>
      <c r="P7" s="36">
        <v>33.820000000000007</v>
      </c>
      <c r="Q7" s="36">
        <v>9.66</v>
      </c>
      <c r="R7" s="38">
        <v>0</v>
      </c>
      <c r="S7" s="38">
        <v>0</v>
      </c>
      <c r="T7" s="37">
        <f>SUMPRODUCT(LTA!J7:AN7,LTA!J$101:AN$101,LTA!J$104:AN$104)</f>
        <v>22.51</v>
      </c>
      <c r="U7" s="37">
        <f>SUMPRODUCT(LTA!J7:AN7,LTA!J$102:AN$102,LTA!J$104:AN$104)</f>
        <v>60.38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-48</v>
      </c>
      <c r="AA7" s="75">
        <f>STOA!I7</f>
        <v>0</v>
      </c>
      <c r="AB7" s="75">
        <f>-STOA!O7</f>
        <v>-267.08</v>
      </c>
      <c r="AC7">
        <f t="shared" si="0"/>
        <v>9.800861002735525</v>
      </c>
      <c r="AD7">
        <f t="shared" si="1"/>
        <v>404.68304522564824</v>
      </c>
      <c r="AE7">
        <f>'IDT-1'!C7</f>
        <v>0</v>
      </c>
      <c r="AF7" s="24"/>
      <c r="AG7">
        <f t="shared" si="2"/>
        <v>404.68304522564824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-33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5.7158499999999997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573.57217789565129</v>
      </c>
      <c r="P8" s="36">
        <v>33.820000000000007</v>
      </c>
      <c r="Q8" s="36">
        <v>9.66</v>
      </c>
      <c r="R8" s="38">
        <v>0</v>
      </c>
      <c r="S8" s="38">
        <v>0</v>
      </c>
      <c r="T8" s="37">
        <f>SUMPRODUCT(LTA!J8:AN8,LTA!J$101:AN$101,LTA!J$104:AN$104)</f>
        <v>21.96</v>
      </c>
      <c r="U8" s="37">
        <f>SUMPRODUCT(LTA!J8:AN8,LTA!J$102:AN$102,LTA!J$104:AN$104)</f>
        <v>60.160000000000004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-58</v>
      </c>
      <c r="AA8" s="75">
        <f>STOA!I8</f>
        <v>0</v>
      </c>
      <c r="AB8" s="75">
        <f>-STOA!O8</f>
        <v>-267.08</v>
      </c>
      <c r="AC8">
        <f t="shared" si="0"/>
        <v>9.8651100229130861</v>
      </c>
      <c r="AD8">
        <f t="shared" si="1"/>
        <v>395.84879620547071</v>
      </c>
      <c r="AE8">
        <f>'IDT-1'!C8</f>
        <v>0</v>
      </c>
      <c r="AF8" s="24"/>
      <c r="AG8">
        <f t="shared" si="2"/>
        <v>395.84879620547071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5.7158499999999997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573.57217789565129</v>
      </c>
      <c r="P9" s="36">
        <v>33.820000000000007</v>
      </c>
      <c r="Q9" s="36">
        <v>9.66</v>
      </c>
      <c r="R9" s="38">
        <v>0</v>
      </c>
      <c r="S9" s="38">
        <v>0</v>
      </c>
      <c r="T9" s="37">
        <f>SUMPRODUCT(LTA!J9:AN9,LTA!J$101:AN$101,LTA!J$104:AN$104)</f>
        <v>21.67</v>
      </c>
      <c r="U9" s="37">
        <f>SUMPRODUCT(LTA!J9:AN9,LTA!J$102:AN$102,LTA!J$104:AN$104)</f>
        <v>59.230000000000004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-63</v>
      </c>
      <c r="AA9" s="75">
        <f>STOA!I9</f>
        <v>0</v>
      </c>
      <c r="AB9" s="75">
        <f>-STOA!O9</f>
        <v>-267.08</v>
      </c>
      <c r="AC9">
        <f t="shared" si="0"/>
        <v>9.9342771706128445</v>
      </c>
      <c r="AD9">
        <f t="shared" si="1"/>
        <v>385.55962905777091</v>
      </c>
      <c r="AE9">
        <f>'IDT-1'!C9</f>
        <v>0</v>
      </c>
      <c r="AF9" s="24"/>
      <c r="AG9">
        <f t="shared" si="2"/>
        <v>385.55962905777091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5.7158499999999997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573.57217789565129</v>
      </c>
      <c r="P10" s="36">
        <v>33.820000000000007</v>
      </c>
      <c r="Q10" s="36">
        <v>9.66</v>
      </c>
      <c r="R10" s="38">
        <v>0</v>
      </c>
      <c r="S10" s="38">
        <v>0</v>
      </c>
      <c r="T10" s="37">
        <f>SUMPRODUCT(LTA!J10:AN10,LTA!J$101:AN$101,LTA!J$104:AN$104)</f>
        <v>21.67</v>
      </c>
      <c r="U10" s="37">
        <f>SUMPRODUCT(LTA!J10:AN10,LTA!J$102:AN$102,LTA!J$104:AN$104)</f>
        <v>59.230000000000004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-63</v>
      </c>
      <c r="AA10" s="75">
        <f>STOA!I10</f>
        <v>0</v>
      </c>
      <c r="AB10" s="75">
        <f>-STOA!O10</f>
        <v>-267.08</v>
      </c>
      <c r="AC10">
        <f t="shared" si="0"/>
        <v>10.111839721056752</v>
      </c>
      <c r="AD10">
        <f t="shared" si="1"/>
        <v>365.38206650732701</v>
      </c>
      <c r="AE10">
        <f>'IDT-1'!C10</f>
        <v>0</v>
      </c>
      <c r="AF10" s="24"/>
      <c r="AG10">
        <f t="shared" si="2"/>
        <v>365.38206650732701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5.7158499999999997</v>
      </c>
      <c r="E11">
        <f>GT_NG!Q11</f>
        <v>8.0157613284548273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574.04832984845859</v>
      </c>
      <c r="P11" s="36">
        <v>33.820000000000007</v>
      </c>
      <c r="Q11" s="36">
        <v>9.66</v>
      </c>
      <c r="R11" s="38">
        <v>0</v>
      </c>
      <c r="S11" s="38">
        <v>0</v>
      </c>
      <c r="T11" s="37">
        <f>SUMPRODUCT(LTA!J11:AN11,LTA!J$101:AN$101,LTA!J$104:AN$104)</f>
        <v>19.79</v>
      </c>
      <c r="U11" s="37">
        <f>SUMPRODUCT(LTA!J11:AN11,LTA!J$102:AN$102,LTA!J$104:AN$104)</f>
        <v>59.230000000000004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-93</v>
      </c>
      <c r="AA11" s="75">
        <f>STOA!I11</f>
        <v>0</v>
      </c>
      <c r="AB11" s="75">
        <f>-STOA!O11</f>
        <v>-267.08</v>
      </c>
      <c r="AC11">
        <f t="shared" si="0"/>
        <v>10.141255261224279</v>
      </c>
      <c r="AD11">
        <f t="shared" si="1"/>
        <v>358.65093534858573</v>
      </c>
      <c r="AE11">
        <f>'IDT-1'!C11</f>
        <v>0</v>
      </c>
      <c r="AF11" s="24"/>
      <c r="AG11">
        <f t="shared" si="2"/>
        <v>358.65093534858573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5.7158499999999997</v>
      </c>
      <c r="E12">
        <f>GT_NG!Q12</f>
        <v>8.0157613284548273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580.74203754609073</v>
      </c>
      <c r="P12" s="36">
        <v>33.820000000000007</v>
      </c>
      <c r="Q12" s="36">
        <v>9.66</v>
      </c>
      <c r="R12" s="38">
        <v>0</v>
      </c>
      <c r="S12" s="38">
        <v>0</v>
      </c>
      <c r="T12" s="37">
        <f>SUMPRODUCT(LTA!J12:AN12,LTA!J$101:AN$101,LTA!J$104:AN$104)</f>
        <v>20.5</v>
      </c>
      <c r="U12" s="37">
        <f>SUMPRODUCT(LTA!J12:AN12,LTA!J$102:AN$102,LTA!J$104:AN$104)</f>
        <v>59.230000000000004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-98</v>
      </c>
      <c r="AA12" s="75">
        <f>STOA!I12</f>
        <v>0</v>
      </c>
      <c r="AB12" s="75">
        <f>-STOA!O12</f>
        <v>-267.08</v>
      </c>
      <c r="AC12">
        <f t="shared" si="0"/>
        <v>10.250798526574417</v>
      </c>
      <c r="AD12">
        <f t="shared" si="1"/>
        <v>360.94509978086774</v>
      </c>
      <c r="AE12">
        <f>'IDT-1'!C12</f>
        <v>0</v>
      </c>
      <c r="AF12" s="24"/>
      <c r="AG12">
        <f t="shared" si="2"/>
        <v>360.94509978086774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8.0157613284548273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595.6143215774149</v>
      </c>
      <c r="P13" s="36">
        <v>33.820000000000007</v>
      </c>
      <c r="Q13" s="36">
        <v>9.66</v>
      </c>
      <c r="R13" s="38">
        <v>0</v>
      </c>
      <c r="S13" s="38">
        <v>0</v>
      </c>
      <c r="T13" s="37">
        <f>SUMPRODUCT(LTA!J13:AN13,LTA!J$101:AN$101,LTA!J$104:AN$104)</f>
        <v>21.15</v>
      </c>
      <c r="U13" s="37">
        <f>SUMPRODUCT(LTA!J13:AN13,LTA!J$102:AN$102,LTA!J$104:AN$104)</f>
        <v>59.230000000000004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-103</v>
      </c>
      <c r="AA13" s="75">
        <f>STOA!I13</f>
        <v>0</v>
      </c>
      <c r="AB13" s="75">
        <f>-STOA!O13</f>
        <v>-267.08</v>
      </c>
      <c r="AC13">
        <f t="shared" si="0"/>
        <v>10.529444666405196</v>
      </c>
      <c r="AD13">
        <f t="shared" si="1"/>
        <v>360.18873767236113</v>
      </c>
      <c r="AE13">
        <f>'IDT-1'!C13</f>
        <v>0</v>
      </c>
      <c r="AF13" s="24"/>
      <c r="AG13">
        <f t="shared" si="2"/>
        <v>360.18873767236113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-41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8.0157613284548273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595.6143215774149</v>
      </c>
      <c r="P14" s="36">
        <v>33.820000000000007</v>
      </c>
      <c r="Q14" s="36">
        <v>9.66</v>
      </c>
      <c r="R14" s="38">
        <v>0</v>
      </c>
      <c r="S14" s="38">
        <v>0</v>
      </c>
      <c r="T14" s="37">
        <f>SUMPRODUCT(LTA!J14:AN14,LTA!J$101:AN$101,LTA!J$104:AN$104)</f>
        <v>21.66</v>
      </c>
      <c r="U14" s="37">
        <f>SUMPRODUCT(LTA!J14:AN14,LTA!J$102:AN$102,LTA!J$104:AN$104)</f>
        <v>59.370000000000005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-108</v>
      </c>
      <c r="AA14" s="75">
        <f>STOA!I14</f>
        <v>0</v>
      </c>
      <c r="AB14" s="75">
        <f>-STOA!O14</f>
        <v>-267.08</v>
      </c>
      <c r="AC14">
        <f t="shared" si="0"/>
        <v>10.570677176493977</v>
      </c>
      <c r="AD14">
        <f t="shared" si="1"/>
        <v>356.79750516227233</v>
      </c>
      <c r="AE14">
        <f>'IDT-1'!C14</f>
        <v>0</v>
      </c>
      <c r="AF14" s="24"/>
      <c r="AG14">
        <f t="shared" si="2"/>
        <v>356.79750516227233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8.0157613284548273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593.94620501743327</v>
      </c>
      <c r="P15" s="36">
        <v>33.820000000000007</v>
      </c>
      <c r="Q15" s="36">
        <v>9.66</v>
      </c>
      <c r="R15" s="38">
        <v>0</v>
      </c>
      <c r="S15" s="38">
        <v>0</v>
      </c>
      <c r="T15" s="37">
        <f>SUMPRODUCT(LTA!J15:AN15,LTA!J$101:AN$101,LTA!J$104:AN$104)</f>
        <v>22.13</v>
      </c>
      <c r="U15" s="37">
        <f>SUMPRODUCT(LTA!J15:AN15,LTA!J$102:AN$102,LTA!J$104:AN$104)</f>
        <v>59.45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-108</v>
      </c>
      <c r="AA15" s="75">
        <f>STOA!I15</f>
        <v>0</v>
      </c>
      <c r="AB15" s="75">
        <f>-STOA!O15</f>
        <v>-267.08</v>
      </c>
      <c r="AC15">
        <f t="shared" si="0"/>
        <v>10.587472133332726</v>
      </c>
      <c r="AD15">
        <f t="shared" si="1"/>
        <v>352.66259364545203</v>
      </c>
      <c r="AE15">
        <f>'IDT-1'!C15</f>
        <v>0</v>
      </c>
      <c r="AF15" s="24"/>
      <c r="AG15">
        <f t="shared" si="2"/>
        <v>352.66259364545203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8.0157613284548273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593.94620501743327</v>
      </c>
      <c r="P16" s="36">
        <v>33.820000000000007</v>
      </c>
      <c r="Q16" s="36">
        <v>9.66</v>
      </c>
      <c r="R16" s="38">
        <v>0</v>
      </c>
      <c r="S16" s="38">
        <v>0</v>
      </c>
      <c r="T16" s="37">
        <f>SUMPRODUCT(LTA!J16:AN16,LTA!J$101:AN$101,LTA!J$104:AN$104)</f>
        <v>22.43</v>
      </c>
      <c r="U16" s="37">
        <f>SUMPRODUCT(LTA!J16:AN16,LTA!J$102:AN$102,LTA!J$104:AN$104)</f>
        <v>59.52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-108</v>
      </c>
      <c r="AA16" s="75">
        <f>STOA!I16</f>
        <v>0</v>
      </c>
      <c r="AB16" s="75">
        <f>-STOA!O16</f>
        <v>-267.08</v>
      </c>
      <c r="AC16">
        <f t="shared" si="0"/>
        <v>10.626240643421506</v>
      </c>
      <c r="AD16">
        <f t="shared" si="1"/>
        <v>348.99382513536312</v>
      </c>
      <c r="AE16">
        <f>'IDT-1'!C16</f>
        <v>0</v>
      </c>
      <c r="AF16" s="24"/>
      <c r="AG16">
        <f t="shared" si="2"/>
        <v>348.99382513536312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8.0157613284548273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580.74203754609073</v>
      </c>
      <c r="P17" s="36">
        <v>33.820000000000007</v>
      </c>
      <c r="Q17" s="36">
        <v>9.66</v>
      </c>
      <c r="R17" s="38">
        <v>0</v>
      </c>
      <c r="S17" s="38">
        <v>0</v>
      </c>
      <c r="T17" s="37">
        <f>SUMPRODUCT(LTA!J17:AN17,LTA!J$101:AN$101,LTA!J$104:AN$104)</f>
        <v>22.85</v>
      </c>
      <c r="U17" s="37">
        <f>SUMPRODUCT(LTA!J17:AN17,LTA!J$102:AN$102,LTA!J$104:AN$104)</f>
        <v>59.56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-138</v>
      </c>
      <c r="AA17" s="75">
        <f>STOA!I17</f>
        <v>0</v>
      </c>
      <c r="AB17" s="75">
        <f>-STOA!O17</f>
        <v>-267.08</v>
      </c>
      <c r="AC17">
        <f t="shared" si="0"/>
        <v>10.451945077018324</v>
      </c>
      <c r="AD17">
        <f t="shared" si="1"/>
        <v>343.42395323042382</v>
      </c>
      <c r="AE17">
        <f>'IDT-1'!C17</f>
        <v>0</v>
      </c>
      <c r="AF17" s="24"/>
      <c r="AG17">
        <f t="shared" si="2"/>
        <v>343.42395323042382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8.0157613284548273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577.87561185371555</v>
      </c>
      <c r="P18" s="36">
        <v>33.820000000000007</v>
      </c>
      <c r="Q18" s="36">
        <v>9.66</v>
      </c>
      <c r="R18" s="38">
        <v>0</v>
      </c>
      <c r="S18" s="38">
        <v>0</v>
      </c>
      <c r="T18" s="37">
        <f>SUMPRODUCT(LTA!J18:AN18,LTA!J$101:AN$101,LTA!J$104:AN$104)</f>
        <v>23.25</v>
      </c>
      <c r="U18" s="37">
        <f>SUMPRODUCT(LTA!J18:AN18,LTA!J$102:AN$102,LTA!J$104:AN$104)</f>
        <v>59.730000000000004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-138</v>
      </c>
      <c r="AA18" s="75">
        <f>STOA!I18</f>
        <v>0</v>
      </c>
      <c r="AB18" s="75">
        <f>-STOA!O18</f>
        <v>-267.08</v>
      </c>
      <c r="AC18">
        <f t="shared" si="0"/>
        <v>10.342955255703469</v>
      </c>
      <c r="AD18">
        <f t="shared" si="1"/>
        <v>351.23651735936352</v>
      </c>
      <c r="AE18">
        <f>'IDT-1'!C18</f>
        <v>0</v>
      </c>
      <c r="AF18" s="24"/>
      <c r="AG18">
        <f t="shared" si="2"/>
        <v>351.23651735936352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8.0157613284548273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577.87561185371555</v>
      </c>
      <c r="P19" s="36">
        <v>33.820000000000007</v>
      </c>
      <c r="Q19" s="36">
        <v>9.66</v>
      </c>
      <c r="R19" s="38">
        <v>0</v>
      </c>
      <c r="S19" s="38">
        <v>0</v>
      </c>
      <c r="T19" s="37">
        <f>SUMPRODUCT(LTA!J19:AN19,LTA!J$101:AN$101,LTA!J$104:AN$104)</f>
        <v>23.08</v>
      </c>
      <c r="U19" s="37">
        <f>SUMPRODUCT(LTA!J19:AN19,LTA!J$102:AN$102,LTA!J$104:AN$104)</f>
        <v>59.870000000000005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-123</v>
      </c>
      <c r="AA19" s="75">
        <f>STOA!I19</f>
        <v>0</v>
      </c>
      <c r="AB19" s="75">
        <f>-STOA!O19</f>
        <v>-267.08</v>
      </c>
      <c r="AC19">
        <f t="shared" si="0"/>
        <v>10.333813128181275</v>
      </c>
      <c r="AD19">
        <f t="shared" si="1"/>
        <v>352.21565948688578</v>
      </c>
      <c r="AE19">
        <f>'IDT-1'!C19</f>
        <v>0</v>
      </c>
      <c r="AF19" s="24"/>
      <c r="AG19">
        <f t="shared" si="2"/>
        <v>352.21565948688578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8.0157613284548273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577.87561185371555</v>
      </c>
      <c r="P20" s="36">
        <v>33.820000000000007</v>
      </c>
      <c r="Q20" s="36">
        <v>9.66</v>
      </c>
      <c r="R20" s="38">
        <v>0</v>
      </c>
      <c r="S20" s="38">
        <v>0</v>
      </c>
      <c r="T20" s="37">
        <f>SUMPRODUCT(LTA!J20:AN20,LTA!J$101:AN$101,LTA!J$104:AN$104)</f>
        <v>22.91</v>
      </c>
      <c r="U20" s="37">
        <f>SUMPRODUCT(LTA!J20:AN20,LTA!J$102:AN$102,LTA!J$104:AN$104)</f>
        <v>55.86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-123</v>
      </c>
      <c r="AA20" s="75">
        <f>STOA!I20</f>
        <v>0</v>
      </c>
      <c r="AB20" s="75">
        <f>-STOA!O20</f>
        <v>-267.08</v>
      </c>
      <c r="AC20">
        <f t="shared" si="0"/>
        <v>10.279272873136883</v>
      </c>
      <c r="AD20">
        <f t="shared" si="1"/>
        <v>350.09019974193006</v>
      </c>
      <c r="AE20">
        <f>'IDT-1'!C20</f>
        <v>0</v>
      </c>
      <c r="AF20" s="24"/>
      <c r="AG20">
        <f t="shared" si="2"/>
        <v>350.09019974193006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8.0157613284548273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575.48293649365996</v>
      </c>
      <c r="P21" s="36">
        <v>33.820000000000007</v>
      </c>
      <c r="Q21" s="36">
        <v>9.66</v>
      </c>
      <c r="R21" s="38">
        <v>0</v>
      </c>
      <c r="S21" s="38">
        <v>0</v>
      </c>
      <c r="T21" s="37">
        <f>SUMPRODUCT(LTA!J21:AN21,LTA!J$101:AN$101,LTA!J$104:AN$104)</f>
        <v>18.829999999999998</v>
      </c>
      <c r="U21" s="37">
        <f>SUMPRODUCT(LTA!J21:AN21,LTA!J$102:AN$102,LTA!J$104:AN$104)</f>
        <v>56.02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-103</v>
      </c>
      <c r="AA21" s="75">
        <f>STOA!I21</f>
        <v>0</v>
      </c>
      <c r="AB21" s="75">
        <f>-STOA!O21</f>
        <v>-267.08</v>
      </c>
      <c r="AC21">
        <f t="shared" si="0"/>
        <v>10.170452564835223</v>
      </c>
      <c r="AD21">
        <f t="shared" si="1"/>
        <v>349.8863446901762</v>
      </c>
      <c r="AE21">
        <f>'IDT-1'!C21</f>
        <v>0</v>
      </c>
      <c r="AF21" s="24"/>
      <c r="AG21">
        <f t="shared" si="2"/>
        <v>349.8863446901762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-26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8.1177197416456046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577.88209359382529</v>
      </c>
      <c r="P22" s="36">
        <v>33.820000000000007</v>
      </c>
      <c r="Q22" s="36">
        <v>9.66</v>
      </c>
      <c r="R22" s="38">
        <v>0</v>
      </c>
      <c r="S22" s="38">
        <v>0</v>
      </c>
      <c r="T22" s="37">
        <f>SUMPRODUCT(LTA!J22:AN22,LTA!J$101:AN$101,LTA!J$104:AN$104)</f>
        <v>19.21</v>
      </c>
      <c r="U22" s="37">
        <f>SUMPRODUCT(LTA!J22:AN22,LTA!J$102:AN$102,LTA!J$104:AN$104)</f>
        <v>56.36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-93</v>
      </c>
      <c r="AA22" s="75">
        <f>STOA!I22</f>
        <v>0</v>
      </c>
      <c r="AB22" s="75">
        <f>-STOA!O22</f>
        <v>-267.08</v>
      </c>
      <c r="AC22">
        <f t="shared" si="0"/>
        <v>10.145529616219585</v>
      </c>
      <c r="AD22">
        <f t="shared" si="1"/>
        <v>359.13238315214801</v>
      </c>
      <c r="AE22">
        <f>'IDT-1'!C22</f>
        <v>0</v>
      </c>
      <c r="AF22" s="24"/>
      <c r="AG22">
        <f t="shared" si="2"/>
        <v>359.13238315214801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8.1177197416456046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578.20625364303055</v>
      </c>
      <c r="P23" s="36">
        <v>33.820000000000007</v>
      </c>
      <c r="Q23" s="36">
        <v>9.66</v>
      </c>
      <c r="R23" s="38">
        <v>0</v>
      </c>
      <c r="S23" s="38">
        <v>0</v>
      </c>
      <c r="T23" s="37">
        <f>SUMPRODUCT(LTA!J23:AN23,LTA!J$101:AN$101,LTA!J$104:AN$104)</f>
        <v>19.649999999999999</v>
      </c>
      <c r="U23" s="37">
        <f>SUMPRODUCT(LTA!J23:AN23,LTA!J$102:AN$102,LTA!J$104:AN$104)</f>
        <v>56.68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-78</v>
      </c>
      <c r="AA23" s="75">
        <f>STOA!I23</f>
        <v>0</v>
      </c>
      <c r="AB23" s="75">
        <f>-STOA!O23</f>
        <v>-267.08</v>
      </c>
      <c r="AC23">
        <f t="shared" si="0"/>
        <v>9.906482654031123</v>
      </c>
      <c r="AD23">
        <f t="shared" si="1"/>
        <v>388.45559016354161</v>
      </c>
      <c r="AE23">
        <f>'IDT-1'!C23</f>
        <v>0</v>
      </c>
      <c r="AF23" s="24"/>
      <c r="AG23">
        <f t="shared" si="2"/>
        <v>388.45559016354161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8.1177197416456046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587.64820935615774</v>
      </c>
      <c r="P24" s="36">
        <v>33.820000000000007</v>
      </c>
      <c r="Q24" s="36">
        <v>9.66</v>
      </c>
      <c r="R24" s="38">
        <v>0</v>
      </c>
      <c r="S24" s="38">
        <v>0</v>
      </c>
      <c r="T24" s="37">
        <f>SUMPRODUCT(LTA!J24:AN24,LTA!J$101:AN$101,LTA!J$104:AN$104)</f>
        <v>20</v>
      </c>
      <c r="U24" s="37">
        <f>SUMPRODUCT(LTA!J24:AN24,LTA!J$102:AN$102,LTA!J$104:AN$104)</f>
        <v>56.650000000000006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-78</v>
      </c>
      <c r="AA24" s="75">
        <f>STOA!I24</f>
        <v>0</v>
      </c>
      <c r="AB24" s="75">
        <f>-STOA!O24</f>
        <v>-267.08</v>
      </c>
      <c r="AC24">
        <f t="shared" si="0"/>
        <v>9.9479972266956658</v>
      </c>
      <c r="AD24">
        <f t="shared" si="1"/>
        <v>403.17603130400425</v>
      </c>
      <c r="AE24">
        <f>'IDT-1'!C24</f>
        <v>0</v>
      </c>
      <c r="AF24" s="24"/>
      <c r="AG24">
        <f t="shared" si="2"/>
        <v>403.17603130400425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8.1177197416456046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605.88128436197815</v>
      </c>
      <c r="P25" s="36">
        <v>33.82</v>
      </c>
      <c r="Q25" s="36">
        <v>9.6620832434763866</v>
      </c>
      <c r="R25" s="38">
        <v>0</v>
      </c>
      <c r="S25" s="38">
        <v>0</v>
      </c>
      <c r="T25" s="37">
        <f>SUMPRODUCT(LTA!J25:AN25,LTA!J$101:AN$101,LTA!J$104:AN$104)</f>
        <v>26.84</v>
      </c>
      <c r="U25" s="37">
        <f>SUMPRODUCT(LTA!J25:AN25,LTA!J$102:AN$102,LTA!J$104:AN$104)</f>
        <v>85.64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-159</v>
      </c>
      <c r="AA25" s="75">
        <f>STOA!I25</f>
        <v>0</v>
      </c>
      <c r="AB25" s="75">
        <f>-STOA!O25</f>
        <v>-267.08</v>
      </c>
      <c r="AC25">
        <f t="shared" si="0"/>
        <v>11.291473418320955</v>
      </c>
      <c r="AD25">
        <f t="shared" si="1"/>
        <v>415.88771336167582</v>
      </c>
      <c r="AE25">
        <f>'IDT-1'!C25</f>
        <v>0</v>
      </c>
      <c r="AF25" s="24"/>
      <c r="AG25">
        <f t="shared" si="2"/>
        <v>415.88771336167582</v>
      </c>
      <c r="AI25" s="34">
        <f>PXIL!I25</f>
        <v>0</v>
      </c>
      <c r="AJ25" s="34">
        <f>PXIL!O25</f>
        <v>0</v>
      </c>
      <c r="AK25" s="34">
        <f>RTM_IEX!I25</f>
        <v>28.99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8.1177197416456046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620.74899445098538</v>
      </c>
      <c r="P26" s="36">
        <v>33.82</v>
      </c>
      <c r="Q26" s="36">
        <v>9.6620832434763866</v>
      </c>
      <c r="R26" s="38">
        <v>0</v>
      </c>
      <c r="S26" s="38">
        <v>0</v>
      </c>
      <c r="T26" s="37">
        <f>SUMPRODUCT(LTA!J26:AN26,LTA!J$101:AN$101,LTA!J$104:AN$104)</f>
        <v>27.84</v>
      </c>
      <c r="U26" s="37">
        <f>SUMPRODUCT(LTA!J26:AN26,LTA!J$102:AN$102,LTA!J$104:AN$104)</f>
        <v>109.54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-159</v>
      </c>
      <c r="AA26" s="75">
        <f>STOA!I26</f>
        <v>0</v>
      </c>
      <c r="AB26" s="75">
        <f>-STOA!O26</f>
        <v>-267.08</v>
      </c>
      <c r="AC26">
        <f t="shared" si="0"/>
        <v>11.471325267104216</v>
      </c>
      <c r="AD26">
        <f t="shared" si="1"/>
        <v>436.1455716018998</v>
      </c>
      <c r="AE26">
        <f>'IDT-1'!C26</f>
        <v>0</v>
      </c>
      <c r="AF26" s="24"/>
      <c r="AG26">
        <f t="shared" si="2"/>
        <v>436.1455716018998</v>
      </c>
      <c r="AI26" s="34">
        <f>PXIL!I26</f>
        <v>0</v>
      </c>
      <c r="AJ26" s="34">
        <f>PXIL!O26</f>
        <v>0</v>
      </c>
      <c r="AK26" s="34">
        <f>RTM_IEX!I26</f>
        <v>9.66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8.1177197416456046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660.40265939411859</v>
      </c>
      <c r="P27" s="36">
        <v>68.290000000000006</v>
      </c>
      <c r="Q27" s="36">
        <v>9.6620832434763866</v>
      </c>
      <c r="R27" s="38">
        <v>0</v>
      </c>
      <c r="S27" s="38">
        <v>0</v>
      </c>
      <c r="T27" s="37">
        <f>SUMPRODUCT(LTA!J27:AN27,LTA!J$101:AN$101,LTA!J$104:AN$104)</f>
        <v>28.84</v>
      </c>
      <c r="U27" s="37">
        <f>SUMPRODUCT(LTA!J27:AN27,LTA!J$102:AN$102,LTA!J$104:AN$104)</f>
        <v>109.54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-68</v>
      </c>
      <c r="AA27" s="75">
        <f>STOA!I27</f>
        <v>0</v>
      </c>
      <c r="AB27" s="75">
        <f>-STOA!O27</f>
        <v>-350</v>
      </c>
      <c r="AC27">
        <f t="shared" si="0"/>
        <v>12.321917221590068</v>
      </c>
      <c r="AD27">
        <f t="shared" si="1"/>
        <v>469.83864459054701</v>
      </c>
      <c r="AE27">
        <f>'IDT-1'!C27</f>
        <v>0</v>
      </c>
      <c r="AF27" s="24"/>
      <c r="AG27">
        <f t="shared" si="2"/>
        <v>469.83864459054701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-39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8.1177197416456046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685.53192935271875</v>
      </c>
      <c r="P28" s="36">
        <v>68.290000000000006</v>
      </c>
      <c r="Q28" s="36">
        <v>9.6620832434763866</v>
      </c>
      <c r="R28" s="38">
        <v>0.62</v>
      </c>
      <c r="S28" s="38">
        <v>0</v>
      </c>
      <c r="T28" s="37">
        <f>SUMPRODUCT(LTA!J28:AN28,LTA!J$101:AN$101,LTA!J$104:AN$104)</f>
        <v>29.84</v>
      </c>
      <c r="U28" s="37">
        <f>SUMPRODUCT(LTA!J28:AN28,LTA!J$102:AN$102,LTA!J$104:AN$104)</f>
        <v>109.54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-69</v>
      </c>
      <c r="AA28" s="75">
        <f>STOA!I28</f>
        <v>0</v>
      </c>
      <c r="AB28" s="75">
        <f>-STOA!O28</f>
        <v>-350</v>
      </c>
      <c r="AC28">
        <f t="shared" si="0"/>
        <v>12.628335817403313</v>
      </c>
      <c r="AD28">
        <f t="shared" si="1"/>
        <v>488.28149595333394</v>
      </c>
      <c r="AE28">
        <f>'IDT-1'!C28</f>
        <v>0</v>
      </c>
      <c r="AF28" s="24"/>
      <c r="AG28">
        <f t="shared" si="2"/>
        <v>488.28149595333394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8.1177197416456046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679.88721370690541</v>
      </c>
      <c r="P29" s="36">
        <v>68.290000000000006</v>
      </c>
      <c r="Q29" s="36">
        <v>9.6620832434763866</v>
      </c>
      <c r="R29" s="38">
        <v>3.07</v>
      </c>
      <c r="S29" s="38">
        <v>0</v>
      </c>
      <c r="T29" s="37">
        <f>SUMPRODUCT(LTA!J29:AN29,LTA!J$101:AN$101,LTA!J$104:AN$104)</f>
        <v>28.520000000000003</v>
      </c>
      <c r="U29" s="37">
        <f>SUMPRODUCT(LTA!J29:AN29,LTA!J$102:AN$102,LTA!J$104:AN$104)</f>
        <v>109.54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-68</v>
      </c>
      <c r="AA29" s="75">
        <f>STOA!I29</f>
        <v>0</v>
      </c>
      <c r="AB29" s="75">
        <f>-STOA!O29</f>
        <v>-350</v>
      </c>
      <c r="AC29">
        <f t="shared" si="0"/>
        <v>12.508703172020397</v>
      </c>
      <c r="AD29">
        <f t="shared" si="1"/>
        <v>492.88641295290353</v>
      </c>
      <c r="AE29">
        <f>'IDT-1'!C29</f>
        <v>0</v>
      </c>
      <c r="AF29" s="24"/>
      <c r="AG29">
        <f t="shared" si="2"/>
        <v>492.88641295290353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8.1177197416456046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675.93816179249279</v>
      </c>
      <c r="P30" s="36">
        <v>68.290000000000006</v>
      </c>
      <c r="Q30" s="36">
        <v>9.6614995343061167</v>
      </c>
      <c r="R30" s="38">
        <v>9.0570450097847353</v>
      </c>
      <c r="S30" s="38">
        <v>0</v>
      </c>
      <c r="T30" s="37">
        <f>SUMPRODUCT(LTA!J30:AN30,LTA!J$101:AN$101,LTA!J$104:AN$104)</f>
        <v>30.040000000000003</v>
      </c>
      <c r="U30" s="37">
        <f>SUMPRODUCT(LTA!J30:AN30,LTA!J$102:AN$102,LTA!J$104:AN$104)</f>
        <v>109.54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-48</v>
      </c>
      <c r="AA30" s="75">
        <f>STOA!I30</f>
        <v>0</v>
      </c>
      <c r="AB30" s="75">
        <f>-STOA!O30</f>
        <v>-350</v>
      </c>
      <c r="AC30">
        <f t="shared" si="0"/>
        <v>12.424592716830436</v>
      </c>
      <c r="AD30">
        <f t="shared" si="1"/>
        <v>509.52793279429528</v>
      </c>
      <c r="AE30">
        <f>'IDT-1'!C30</f>
        <v>0</v>
      </c>
      <c r="AF30" s="24"/>
      <c r="AG30">
        <f t="shared" si="2"/>
        <v>509.52793279429528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8.3522820442743928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678.38637909956503</v>
      </c>
      <c r="P31" s="36">
        <v>68.290000000000006</v>
      </c>
      <c r="Q31" s="36">
        <v>9.6614995343061167</v>
      </c>
      <c r="R31" s="38">
        <v>15.85</v>
      </c>
      <c r="S31" s="38">
        <v>0</v>
      </c>
      <c r="T31" s="37">
        <f>SUMPRODUCT(LTA!J31:AN31,LTA!J$101:AN$101,LTA!J$104:AN$104)</f>
        <v>28.02</v>
      </c>
      <c r="U31" s="37">
        <f>SUMPRODUCT(LTA!J31:AN31,LTA!J$102:AN$102,LTA!J$104:AN$104)</f>
        <v>109.54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-48</v>
      </c>
      <c r="AA31" s="75">
        <f>STOA!I31</f>
        <v>0</v>
      </c>
      <c r="AB31" s="75">
        <f>-STOA!O31</f>
        <v>-350</v>
      </c>
      <c r="AC31">
        <f t="shared" si="0"/>
        <v>12.197224973077253</v>
      </c>
      <c r="AD31">
        <f t="shared" si="1"/>
        <v>550.21103513796481</v>
      </c>
      <c r="AE31">
        <f>'IDT-1'!C31</f>
        <v>0</v>
      </c>
      <c r="AF31" s="24"/>
      <c r="AG31">
        <f t="shared" si="2"/>
        <v>550.21103513796481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8.3522820442743928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672.09767681395181</v>
      </c>
      <c r="P32" s="36">
        <v>68.290000000000006</v>
      </c>
      <c r="Q32" s="36">
        <v>9.6614995343061167</v>
      </c>
      <c r="R32" s="38">
        <v>16.850000000000005</v>
      </c>
      <c r="S32" s="38">
        <v>0</v>
      </c>
      <c r="T32" s="37">
        <f>SUMPRODUCT(LTA!J32:AN32,LTA!J$101:AN$101,LTA!J$104:AN$104)</f>
        <v>33.879999999999995</v>
      </c>
      <c r="U32" s="37">
        <f>SUMPRODUCT(LTA!J32:AN32,LTA!J$102:AN$102,LTA!J$104:AN$104)</f>
        <v>109.54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-28</v>
      </c>
      <c r="AA32" s="75">
        <f>STOA!I32</f>
        <v>0</v>
      </c>
      <c r="AB32" s="75">
        <f>-STOA!O32</f>
        <v>-350</v>
      </c>
      <c r="AC32">
        <f t="shared" si="0"/>
        <v>12.006933587475558</v>
      </c>
      <c r="AD32">
        <f t="shared" si="1"/>
        <v>572.97262423795326</v>
      </c>
      <c r="AE32">
        <f>'IDT-1'!C32</f>
        <v>0</v>
      </c>
      <c r="AF32" s="24"/>
      <c r="AG32">
        <f t="shared" si="2"/>
        <v>572.97262423795326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8.3522820442743928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654.21426124412119</v>
      </c>
      <c r="P33" s="36">
        <v>33.82</v>
      </c>
      <c r="Q33" s="36">
        <v>9.6614995343061167</v>
      </c>
      <c r="R33" s="38">
        <v>18.850000000000005</v>
      </c>
      <c r="S33" s="38">
        <v>0</v>
      </c>
      <c r="T33" s="37">
        <f>SUMPRODUCT(LTA!J33:AN33,LTA!J$101:AN$101,LTA!J$104:AN$104)</f>
        <v>44.83</v>
      </c>
      <c r="U33" s="37">
        <f>SUMPRODUCT(LTA!J33:AN33,LTA!J$102:AN$102,LTA!J$104:AN$104)</f>
        <v>109.54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11.492830684617628</v>
      </c>
      <c r="AD33">
        <f t="shared" si="1"/>
        <v>591.4033115709808</v>
      </c>
      <c r="AE33">
        <f>'IDT-1'!C33</f>
        <v>0</v>
      </c>
      <c r="AF33" s="24"/>
      <c r="AG33">
        <f t="shared" si="2"/>
        <v>591.4033115709808</v>
      </c>
      <c r="AI33" s="34">
        <f>PXIL!I33</f>
        <v>0</v>
      </c>
      <c r="AJ33" s="34">
        <f>PXIL!O33</f>
        <v>0</v>
      </c>
      <c r="AK33" s="34">
        <f>RTM_IEX!I33</f>
        <v>19.32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8.3522820442743928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623.53035214950444</v>
      </c>
      <c r="P34" s="36">
        <v>33.820000000000007</v>
      </c>
      <c r="Q34" s="36">
        <v>9.6599999999999984</v>
      </c>
      <c r="R34" s="38">
        <v>18.850000000000001</v>
      </c>
      <c r="S34" s="38">
        <v>0</v>
      </c>
      <c r="T34" s="37">
        <f>SUMPRODUCT(LTA!J34:AN34,LTA!J$101:AN$101,LTA!J$104:AN$104)</f>
        <v>57.83</v>
      </c>
      <c r="U34" s="37">
        <f>SUMPRODUCT(LTA!J34:AN34,LTA!J$102:AN$102,LTA!J$104:AN$104)</f>
        <v>109.54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11.575327088683107</v>
      </c>
      <c r="AD34">
        <f t="shared" si="1"/>
        <v>600.69540653799231</v>
      </c>
      <c r="AE34">
        <f>'IDT-1'!C34</f>
        <v>0</v>
      </c>
      <c r="AF34" s="24"/>
      <c r="AG34">
        <f t="shared" si="2"/>
        <v>600.69540653799231</v>
      </c>
      <c r="AI34" s="34">
        <f>PXIL!I34</f>
        <v>0</v>
      </c>
      <c r="AJ34" s="34">
        <f>PXIL!O34</f>
        <v>0</v>
      </c>
      <c r="AK34" s="34">
        <f>RTM_IEX!I34</f>
        <v>46.38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8.1177197416456046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622.11364636263056</v>
      </c>
      <c r="P35" s="36">
        <v>33.820000000000007</v>
      </c>
      <c r="Q35" s="36">
        <v>9.6599999999999984</v>
      </c>
      <c r="R35" s="38">
        <v>18.850000000000001</v>
      </c>
      <c r="S35" s="38">
        <v>0</v>
      </c>
      <c r="T35" s="37">
        <f>SUMPRODUCT(LTA!J35:AN35,LTA!J$101:AN$101,LTA!J$104:AN$104)</f>
        <v>65.06</v>
      </c>
      <c r="U35" s="37">
        <f>SUMPRODUCT(LTA!J35:AN35,LTA!J$102:AN$102,LTA!J$104:AN$104)</f>
        <v>79.55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10.593465553385716</v>
      </c>
      <c r="AD35">
        <f t="shared" si="1"/>
        <v>590.54599998378694</v>
      </c>
      <c r="AE35">
        <f>'IDT-1'!C35</f>
        <v>0</v>
      </c>
      <c r="AF35" s="24"/>
      <c r="AG35">
        <f t="shared" si="2"/>
        <v>590.54599998378694</v>
      </c>
      <c r="AI35" s="34">
        <f>PXIL!I35</f>
        <v>0</v>
      </c>
      <c r="AJ35" s="34">
        <f>PXIL!O35</f>
        <v>0</v>
      </c>
      <c r="AK35" s="34">
        <f>RTM_IEX!I35</f>
        <v>9.66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8.1177197416456046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622.11047322569516</v>
      </c>
      <c r="P36" s="36">
        <v>33.820000000000007</v>
      </c>
      <c r="Q36" s="36">
        <v>9.6599999999999984</v>
      </c>
      <c r="R36" s="38">
        <v>18.850000000000005</v>
      </c>
      <c r="S36" s="38">
        <v>0</v>
      </c>
      <c r="T36" s="37">
        <f>SUMPRODUCT(LTA!J36:AN36,LTA!J$101:AN$101,LTA!J$104:AN$104)</f>
        <v>82.990000000000009</v>
      </c>
      <c r="U36" s="37">
        <f>SUMPRODUCT(LTA!J36:AN36,LTA!J$102:AN$102,LTA!J$104:AN$104)</f>
        <v>55.650000000000006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10.540901629780686</v>
      </c>
      <c r="AD36">
        <f t="shared" si="1"/>
        <v>584.62539077045665</v>
      </c>
      <c r="AE36">
        <f>'IDT-1'!C36</f>
        <v>0</v>
      </c>
      <c r="AF36" s="24"/>
      <c r="AG36">
        <f t="shared" si="2"/>
        <v>584.62539077045665</v>
      </c>
      <c r="AI36" s="34">
        <f>PXIL!I36</f>
        <v>0</v>
      </c>
      <c r="AJ36" s="34">
        <f>PXIL!O36</f>
        <v>0</v>
      </c>
      <c r="AK36" s="34">
        <f>RTM_IEX!I36</f>
        <v>9.66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8.1177197416456046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618.74053195589579</v>
      </c>
      <c r="P37" s="36">
        <v>33.820000000000007</v>
      </c>
      <c r="Q37" s="36">
        <v>9.6599999999999984</v>
      </c>
      <c r="R37" s="38">
        <v>18.850000000000001</v>
      </c>
      <c r="S37" s="38">
        <v>0</v>
      </c>
      <c r="T37" s="37">
        <f>SUMPRODUCT(LTA!J37:AN37,LTA!J$101:AN$101,LTA!J$104:AN$104)</f>
        <v>97.509999999999991</v>
      </c>
      <c r="U37" s="37">
        <f>SUMPRODUCT(LTA!J37:AN37,LTA!J$102:AN$102,LTA!J$104:AN$104)</f>
        <v>55.650000000000006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-1.25</v>
      </c>
      <c r="AA37" s="75">
        <f>STOA!I37</f>
        <v>0</v>
      </c>
      <c r="AB37" s="75">
        <f>-STOA!O37</f>
        <v>-300</v>
      </c>
      <c r="AC37">
        <f t="shared" si="0"/>
        <v>10.565111806009195</v>
      </c>
      <c r="AD37">
        <f t="shared" si="1"/>
        <v>584.84123932442878</v>
      </c>
      <c r="AE37">
        <f>'IDT-1'!C37</f>
        <v>0</v>
      </c>
      <c r="AF37" s="24"/>
      <c r="AG37">
        <f t="shared" si="2"/>
        <v>584.84123932442878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8.1177197416456046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628.47815030965137</v>
      </c>
      <c r="P38" s="36">
        <v>33.820000000000007</v>
      </c>
      <c r="Q38" s="36">
        <v>9.6599999999999984</v>
      </c>
      <c r="R38" s="38">
        <v>19.75</v>
      </c>
      <c r="S38" s="38">
        <v>0</v>
      </c>
      <c r="T38" s="37">
        <f>SUMPRODUCT(LTA!J38:AN38,LTA!J$101:AN$101,LTA!J$104:AN$104)</f>
        <v>117.25</v>
      </c>
      <c r="U38" s="37">
        <f>SUMPRODUCT(LTA!J38:AN38,LTA!J$102:AN$102,LTA!J$104:AN$104)</f>
        <v>55.650000000000006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</v>
      </c>
      <c r="AA38" s="75">
        <f>STOA!I38</f>
        <v>0</v>
      </c>
      <c r="AB38" s="75">
        <f>-STOA!O38</f>
        <v>-300</v>
      </c>
      <c r="AC38">
        <f t="shared" si="0"/>
        <v>10.847971570686086</v>
      </c>
      <c r="AD38">
        <f t="shared" si="1"/>
        <v>613.18599791350744</v>
      </c>
      <c r="AE38">
        <f>'IDT-1'!C38</f>
        <v>0</v>
      </c>
      <c r="AF38" s="24"/>
      <c r="AG38">
        <f t="shared" si="2"/>
        <v>613.18599791350744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8.0493119910137594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608.26018075661568</v>
      </c>
      <c r="P39" s="36">
        <v>33.820000000000007</v>
      </c>
      <c r="Q39" s="36">
        <v>9.66</v>
      </c>
      <c r="R39" s="38">
        <v>19.75</v>
      </c>
      <c r="S39" s="38">
        <v>0</v>
      </c>
      <c r="T39" s="37">
        <f>SUMPRODUCT(LTA!J39:AN39,LTA!J$101:AN$101,LTA!J$104:AN$104)</f>
        <v>123.39000000000001</v>
      </c>
      <c r="U39" s="37">
        <f>SUMPRODUCT(LTA!J39:AN39,LTA!J$102:AN$102,LTA!J$104:AN$104)</f>
        <v>55.650000000000006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-9.81</v>
      </c>
      <c r="AA39" s="75">
        <f>STOA!I39</f>
        <v>0</v>
      </c>
      <c r="AB39" s="75">
        <f>-STOA!O39</f>
        <v>-300</v>
      </c>
      <c r="AC39">
        <f t="shared" si="0"/>
        <v>10.783943498839964</v>
      </c>
      <c r="AD39">
        <f t="shared" si="1"/>
        <v>592.29364868168614</v>
      </c>
      <c r="AE39">
        <f>'IDT-1'!C39</f>
        <v>0</v>
      </c>
      <c r="AF39" s="24"/>
      <c r="AG39">
        <f t="shared" si="2"/>
        <v>592.29364868168614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8.0493119910137594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594.97649105830237</v>
      </c>
      <c r="P40" s="36">
        <v>33.820000000000007</v>
      </c>
      <c r="Q40" s="36">
        <v>9.66</v>
      </c>
      <c r="R40" s="38">
        <v>23.75</v>
      </c>
      <c r="S40" s="38">
        <v>0</v>
      </c>
      <c r="T40" s="37">
        <f>SUMPRODUCT(LTA!J40:AN40,LTA!J$101:AN$101,LTA!J$104:AN$104)</f>
        <v>141.92000000000002</v>
      </c>
      <c r="U40" s="37">
        <f>SUMPRODUCT(LTA!J40:AN40,LTA!J$102:AN$102,LTA!J$104:AN$104)</f>
        <v>55.650000000000006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</v>
      </c>
      <c r="AA40" s="75">
        <f>STOA!I40</f>
        <v>0</v>
      </c>
      <c r="AB40" s="75">
        <f>-STOA!O40</f>
        <v>-300</v>
      </c>
      <c r="AC40">
        <f t="shared" si="0"/>
        <v>10.938022893901586</v>
      </c>
      <c r="AD40">
        <f t="shared" si="1"/>
        <v>593.1958795883113</v>
      </c>
      <c r="AE40">
        <f>'IDT-1'!C40</f>
        <v>0</v>
      </c>
      <c r="AF40" s="24"/>
      <c r="AG40">
        <f t="shared" si="2"/>
        <v>593.1958795883113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8.0493119910137594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584.80139229478345</v>
      </c>
      <c r="P41" s="36">
        <v>33.820000000000007</v>
      </c>
      <c r="Q41" s="36">
        <v>9.66</v>
      </c>
      <c r="R41" s="38">
        <v>23.75</v>
      </c>
      <c r="S41" s="38">
        <v>0</v>
      </c>
      <c r="T41" s="37">
        <f>SUMPRODUCT(LTA!J41:AN41,LTA!J$101:AN$101,LTA!J$104:AN$104)</f>
        <v>180.49</v>
      </c>
      <c r="U41" s="37">
        <f>SUMPRODUCT(LTA!J41:AN41,LTA!J$102:AN$102,LTA!J$104:AN$104)</f>
        <v>55.650000000000006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-33</v>
      </c>
      <c r="AA41" s="75">
        <f>STOA!I41</f>
        <v>0</v>
      </c>
      <c r="AB41" s="75">
        <f>-STOA!O41</f>
        <v>-300</v>
      </c>
      <c r="AC41">
        <f t="shared" si="0"/>
        <v>11.63566993761555</v>
      </c>
      <c r="AD41">
        <f t="shared" si="1"/>
        <v>641.64313378107829</v>
      </c>
      <c r="AE41">
        <f>'IDT-1'!C41</f>
        <v>0</v>
      </c>
      <c r="AF41" s="24"/>
      <c r="AG41">
        <f t="shared" si="2"/>
        <v>641.64313378107829</v>
      </c>
      <c r="AI41" s="34">
        <f>PXIL!I41</f>
        <v>0</v>
      </c>
      <c r="AJ41" s="34">
        <f>PXIL!O41</f>
        <v>0</v>
      </c>
      <c r="AK41" s="34">
        <f>RTM_IEX!I41</f>
        <v>35.75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8.0493119910137594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584.80139229478345</v>
      </c>
      <c r="P42" s="36">
        <v>33.820000000000007</v>
      </c>
      <c r="Q42" s="36">
        <v>9.66</v>
      </c>
      <c r="R42" s="38">
        <v>23.75</v>
      </c>
      <c r="S42" s="38">
        <v>0</v>
      </c>
      <c r="T42" s="37">
        <f>SUMPRODUCT(LTA!J42:AN42,LTA!J$101:AN$101,LTA!J$104:AN$104)</f>
        <v>194.57999999999998</v>
      </c>
      <c r="U42" s="37">
        <f>SUMPRODUCT(LTA!J42:AN42,LTA!J$102:AN$102,LTA!J$104:AN$104)</f>
        <v>55.650000000000006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-38</v>
      </c>
      <c r="AA42" s="75">
        <f>STOA!I42</f>
        <v>0</v>
      </c>
      <c r="AB42" s="75">
        <f>-STOA!O42</f>
        <v>-300</v>
      </c>
      <c r="AC42">
        <f t="shared" si="0"/>
        <v>11.736028575226523</v>
      </c>
      <c r="AD42">
        <f t="shared" si="1"/>
        <v>642.90277514346724</v>
      </c>
      <c r="AE42">
        <f>'IDT-1'!C42</f>
        <v>0</v>
      </c>
      <c r="AF42" s="24"/>
      <c r="AG42">
        <f t="shared" si="2"/>
        <v>642.90277514346724</v>
      </c>
      <c r="AI42" s="34">
        <f>PXIL!I42</f>
        <v>0</v>
      </c>
      <c r="AJ42" s="34">
        <f>PXIL!O42</f>
        <v>0</v>
      </c>
      <c r="AK42" s="34">
        <f>RTM_IEX!I42</f>
        <v>28.02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8.0493119910137594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598.86016270702328</v>
      </c>
      <c r="P43" s="36">
        <v>33.820000000000007</v>
      </c>
      <c r="Q43" s="36">
        <v>9.66</v>
      </c>
      <c r="R43" s="38">
        <v>23.75</v>
      </c>
      <c r="S43" s="38">
        <v>0</v>
      </c>
      <c r="T43" s="37">
        <f>SUMPRODUCT(LTA!J43:AN43,LTA!J$101:AN$101,LTA!J$104:AN$104)</f>
        <v>214.71</v>
      </c>
      <c r="U43" s="37">
        <f>SUMPRODUCT(LTA!J43:AN43,LTA!J$102:AN$102,LTA!J$104:AN$104)</f>
        <v>55.650000000000006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-68</v>
      </c>
      <c r="AA43" s="75">
        <f>STOA!I43</f>
        <v>0</v>
      </c>
      <c r="AB43" s="75">
        <f>-STOA!O43</f>
        <v>-300</v>
      </c>
      <c r="AC43">
        <f t="shared" si="0"/>
        <v>12.405225580520094</v>
      </c>
      <c r="AD43">
        <f t="shared" si="1"/>
        <v>658.01234855041355</v>
      </c>
      <c r="AE43">
        <f>'IDT-1'!C43</f>
        <v>0</v>
      </c>
      <c r="AF43" s="24"/>
      <c r="AG43">
        <f t="shared" si="2"/>
        <v>658.01234855041355</v>
      </c>
      <c r="AI43" s="34">
        <f>PXIL!I43</f>
        <v>0</v>
      </c>
      <c r="AJ43" s="34">
        <f>PXIL!O43</f>
        <v>0</v>
      </c>
      <c r="AK43" s="34">
        <f>RTM_IEX!I43</f>
        <v>39.61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8.0493119910137594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598.86016270702328</v>
      </c>
      <c r="P44" s="36">
        <v>33.820000000000007</v>
      </c>
      <c r="Q44" s="36">
        <v>9.66</v>
      </c>
      <c r="R44" s="38">
        <v>23.75</v>
      </c>
      <c r="S44" s="38">
        <v>0</v>
      </c>
      <c r="T44" s="37">
        <f>SUMPRODUCT(LTA!J44:AN44,LTA!J$101:AN$101,LTA!J$104:AN$104)</f>
        <v>224.77</v>
      </c>
      <c r="U44" s="37">
        <f>SUMPRODUCT(LTA!J44:AN44,LTA!J$102:AN$102,LTA!J$104:AN$104)</f>
        <v>55.650000000000006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-78</v>
      </c>
      <c r="AA44" s="75">
        <f>STOA!I44</f>
        <v>0</v>
      </c>
      <c r="AB44" s="75">
        <f>-STOA!O44</f>
        <v>-300</v>
      </c>
      <c r="AC44">
        <f t="shared" si="0"/>
        <v>12.608054855742047</v>
      </c>
      <c r="AD44">
        <f t="shared" si="1"/>
        <v>660.76951927519156</v>
      </c>
      <c r="AE44">
        <f>'IDT-1'!C44</f>
        <v>0</v>
      </c>
      <c r="AF44" s="24"/>
      <c r="AG44">
        <f t="shared" si="2"/>
        <v>660.76951927519156</v>
      </c>
      <c r="AI44" s="34">
        <f>PXIL!I44</f>
        <v>0</v>
      </c>
      <c r="AJ44" s="34">
        <f>PXIL!O44</f>
        <v>0</v>
      </c>
      <c r="AK44" s="34">
        <f>RTM_IEX!I44</f>
        <v>42.51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6.2552222623780276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588.56510831463186</v>
      </c>
      <c r="P45" s="36">
        <v>33.82</v>
      </c>
      <c r="Q45" s="36">
        <v>9.66</v>
      </c>
      <c r="R45" s="38">
        <v>23.75</v>
      </c>
      <c r="S45" s="38">
        <v>0</v>
      </c>
      <c r="T45" s="37">
        <f>SUMPRODUCT(LTA!J45:AN45,LTA!J$101:AN$101,LTA!J$104:AN$104)</f>
        <v>233.29</v>
      </c>
      <c r="U45" s="37">
        <f>SUMPRODUCT(LTA!J45:AN45,LTA!J$102:AN$102,LTA!J$104:AN$104)</f>
        <v>55.650000000000006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-73</v>
      </c>
      <c r="AA45" s="75">
        <f>STOA!I45</f>
        <v>0</v>
      </c>
      <c r="AB45" s="75">
        <f>-STOA!O45</f>
        <v>-300</v>
      </c>
      <c r="AC45">
        <f t="shared" si="0"/>
        <v>12.430263749866031</v>
      </c>
      <c r="AD45">
        <f t="shared" si="1"/>
        <v>650.78816626004038</v>
      </c>
      <c r="AE45">
        <f>'IDT-1'!C45</f>
        <v>0</v>
      </c>
      <c r="AF45" s="24"/>
      <c r="AG45">
        <f t="shared" si="2"/>
        <v>650.78816626004038</v>
      </c>
      <c r="AI45" s="34">
        <f>PXIL!I45</f>
        <v>0</v>
      </c>
      <c r="AJ45" s="34">
        <f>PXIL!O45</f>
        <v>0</v>
      </c>
      <c r="AK45" s="34">
        <f>RTM_IEX!I45</f>
        <v>30.92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6.2552222623780276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588.02326350702322</v>
      </c>
      <c r="P46" s="36">
        <v>33.820000000000007</v>
      </c>
      <c r="Q46" s="36">
        <v>9.66</v>
      </c>
      <c r="R46" s="38">
        <v>23.75</v>
      </c>
      <c r="S46" s="38">
        <v>0</v>
      </c>
      <c r="T46" s="37">
        <f>SUMPRODUCT(LTA!J46:AN46,LTA!J$101:AN$101,LTA!J$104:AN$104)</f>
        <v>235.59</v>
      </c>
      <c r="U46" s="37">
        <f>SUMPRODUCT(LTA!J46:AN46,LTA!J$102:AN$102,LTA!J$104:AN$104)</f>
        <v>55.650000000000006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-73</v>
      </c>
      <c r="AA46" s="75">
        <f>STOA!I46</f>
        <v>0</v>
      </c>
      <c r="AB46" s="75">
        <f>-STOA!O46</f>
        <v>-300</v>
      </c>
      <c r="AC46">
        <f t="shared" si="0"/>
        <v>12.420215515559077</v>
      </c>
      <c r="AD46">
        <f t="shared" si="1"/>
        <v>649.6563696867388</v>
      </c>
      <c r="AE46">
        <f>'IDT-1'!C46</f>
        <v>0</v>
      </c>
      <c r="AF46" s="24"/>
      <c r="AG46">
        <f t="shared" si="2"/>
        <v>649.6563696867388</v>
      </c>
      <c r="AI46" s="34">
        <f>PXIL!I46</f>
        <v>0</v>
      </c>
      <c r="AJ46" s="34">
        <f>PXIL!O46</f>
        <v>0</v>
      </c>
      <c r="AK46" s="34">
        <f>RTM_IEX!I46</f>
        <v>28.02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6.2552222623780276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584.25954748717481</v>
      </c>
      <c r="P47" s="36">
        <v>33.820000000000007</v>
      </c>
      <c r="Q47" s="36">
        <v>9.66</v>
      </c>
      <c r="R47" s="38">
        <v>23.749999999999996</v>
      </c>
      <c r="S47" s="38">
        <v>0</v>
      </c>
      <c r="T47" s="37">
        <f>SUMPRODUCT(LTA!J47:AN47,LTA!J$101:AN$101,LTA!J$104:AN$104)</f>
        <v>239.71</v>
      </c>
      <c r="U47" s="37">
        <f>SUMPRODUCT(LTA!J47:AN47,LTA!J$102:AN$102,LTA!J$104:AN$104)</f>
        <v>55.650000000000006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-13</v>
      </c>
      <c r="AA47" s="75">
        <f>STOA!I47</f>
        <v>0</v>
      </c>
      <c r="AB47" s="75">
        <f>-STOA!O47</f>
        <v>-350</v>
      </c>
      <c r="AC47">
        <f t="shared" si="0"/>
        <v>12.283529539362457</v>
      </c>
      <c r="AD47">
        <f t="shared" si="1"/>
        <v>654.34933964308709</v>
      </c>
      <c r="AE47">
        <f>'IDT-1'!C47</f>
        <v>0</v>
      </c>
      <c r="AF47" s="24"/>
      <c r="AG47">
        <f t="shared" si="2"/>
        <v>654.34933964308709</v>
      </c>
      <c r="AI47" s="34">
        <f>PXIL!I47</f>
        <v>0</v>
      </c>
      <c r="AJ47" s="34">
        <f>PXIL!O47</f>
        <v>0</v>
      </c>
      <c r="AK47" s="34">
        <f>RTM_IEX!I47</f>
        <v>22.22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6.2552222623780276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584.25954748717481</v>
      </c>
      <c r="P48" s="36">
        <v>33.820000000000007</v>
      </c>
      <c r="Q48" s="36">
        <v>9.66</v>
      </c>
      <c r="R48" s="38">
        <v>23.749999999999996</v>
      </c>
      <c r="S48" s="38">
        <v>0</v>
      </c>
      <c r="T48" s="37">
        <f>SUMPRODUCT(LTA!J48:AN48,LTA!J$101:AN$101,LTA!J$104:AN$104)</f>
        <v>243.01</v>
      </c>
      <c r="U48" s="37">
        <f>SUMPRODUCT(LTA!J48:AN48,LTA!J$102:AN$102,LTA!J$104:AN$104)</f>
        <v>55.650000000000006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-18</v>
      </c>
      <c r="AA48" s="75">
        <f>STOA!I48</f>
        <v>0</v>
      </c>
      <c r="AB48" s="75">
        <f>-STOA!O48</f>
        <v>-350</v>
      </c>
      <c r="AC48">
        <f t="shared" si="0"/>
        <v>12.356960176973434</v>
      </c>
      <c r="AD48">
        <f t="shared" si="1"/>
        <v>652.57590900547609</v>
      </c>
      <c r="AE48">
        <f>'IDT-1'!C48</f>
        <v>0</v>
      </c>
      <c r="AF48" s="24"/>
      <c r="AG48">
        <f t="shared" si="2"/>
        <v>652.57590900547609</v>
      </c>
      <c r="AI48" s="34">
        <f>PXIL!I48</f>
        <v>0</v>
      </c>
      <c r="AJ48" s="34">
        <f>PXIL!O48</f>
        <v>0</v>
      </c>
      <c r="AK48" s="34">
        <f>RTM_IEX!I48</f>
        <v>22.22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6.2552222623780276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571.7199794545794</v>
      </c>
      <c r="P49" s="36">
        <v>33.820000000000007</v>
      </c>
      <c r="Q49" s="36">
        <v>9.66</v>
      </c>
      <c r="R49" s="38">
        <v>23.75</v>
      </c>
      <c r="S49" s="38">
        <v>0</v>
      </c>
      <c r="T49" s="37">
        <f>SUMPRODUCT(LTA!J49:AN49,LTA!J$101:AN$101,LTA!J$104:AN$104)</f>
        <v>244.32</v>
      </c>
      <c r="U49" s="37">
        <f>SUMPRODUCT(LTA!J49:AN49,LTA!J$102:AN$102,LTA!J$104:AN$104)</f>
        <v>55.650000000000006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-18</v>
      </c>
      <c r="AA49" s="75">
        <f>STOA!I49</f>
        <v>0</v>
      </c>
      <c r="AB49" s="75">
        <f>-STOA!O49</f>
        <v>-350</v>
      </c>
      <c r="AC49">
        <f t="shared" si="0"/>
        <v>12.445227978286594</v>
      </c>
      <c r="AD49">
        <f t="shared" si="1"/>
        <v>662.51807317156761</v>
      </c>
      <c r="AE49">
        <f>'IDT-1'!C49</f>
        <v>0</v>
      </c>
      <c r="AF49" s="24"/>
      <c r="AG49">
        <f t="shared" si="2"/>
        <v>662.51807317156761</v>
      </c>
      <c r="AI49" s="34">
        <f>PXIL!I49</f>
        <v>0</v>
      </c>
      <c r="AJ49" s="34">
        <f>PXIL!O49</f>
        <v>0</v>
      </c>
      <c r="AK49" s="34">
        <f>RTM_IEX!I49</f>
        <v>43.48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6.2552222623780276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571.7199794545794</v>
      </c>
      <c r="P50" s="36">
        <v>33.820000000000007</v>
      </c>
      <c r="Q50" s="36">
        <v>9.66</v>
      </c>
      <c r="R50" s="38">
        <v>23.75</v>
      </c>
      <c r="S50" s="38">
        <v>0</v>
      </c>
      <c r="T50" s="37">
        <f>SUMPRODUCT(LTA!J50:AN50,LTA!J$101:AN$101,LTA!J$104:AN$104)</f>
        <v>245.87</v>
      </c>
      <c r="U50" s="37">
        <f>SUMPRODUCT(LTA!J50:AN50,LTA!J$102:AN$102,LTA!J$104:AN$104)</f>
        <v>55.650000000000006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</v>
      </c>
      <c r="AA50" s="75">
        <f>STOA!I50</f>
        <v>0</v>
      </c>
      <c r="AB50" s="75">
        <f>-STOA!O50</f>
        <v>-350</v>
      </c>
      <c r="AC50">
        <f t="shared" si="0"/>
        <v>12.441883978286596</v>
      </c>
      <c r="AD50">
        <f t="shared" si="1"/>
        <v>662.14141717156747</v>
      </c>
      <c r="AE50">
        <f>'IDT-1'!C50</f>
        <v>0</v>
      </c>
      <c r="AF50" s="24"/>
      <c r="AG50">
        <f t="shared" si="2"/>
        <v>662.14141717156747</v>
      </c>
      <c r="AI50" s="34">
        <f>PXIL!I50</f>
        <v>0</v>
      </c>
      <c r="AJ50" s="34">
        <f>PXIL!O50</f>
        <v>0</v>
      </c>
      <c r="AK50" s="34">
        <f>RTM_IEX!I50</f>
        <v>41.55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6.2552222623780276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574.54282942535508</v>
      </c>
      <c r="P51" s="36">
        <v>33.820000000000007</v>
      </c>
      <c r="Q51" s="36">
        <v>9.66</v>
      </c>
      <c r="R51" s="38">
        <v>23.75</v>
      </c>
      <c r="S51" s="38">
        <v>0</v>
      </c>
      <c r="T51" s="37">
        <f>SUMPRODUCT(LTA!J51:AN51,LTA!J$101:AN$101,LTA!J$104:AN$104)</f>
        <v>248.95</v>
      </c>
      <c r="U51" s="37">
        <f>SUMPRODUCT(LTA!J51:AN51,LTA!J$102:AN$102,LTA!J$104:AN$104)</f>
        <v>55.650000000000006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-23</v>
      </c>
      <c r="AA51" s="75">
        <f>STOA!I51</f>
        <v>0</v>
      </c>
      <c r="AB51" s="75">
        <f>-STOA!O51</f>
        <v>-350</v>
      </c>
      <c r="AC51">
        <f t="shared" si="0"/>
        <v>12.521235695640398</v>
      </c>
      <c r="AD51">
        <f t="shared" si="1"/>
        <v>661.03491542498932</v>
      </c>
      <c r="AE51">
        <f>'IDT-1'!C51</f>
        <v>0</v>
      </c>
      <c r="AF51" s="24"/>
      <c r="AG51">
        <f t="shared" si="2"/>
        <v>661.03491542498932</v>
      </c>
      <c r="AI51" s="34">
        <f>PXIL!I51</f>
        <v>0</v>
      </c>
      <c r="AJ51" s="34">
        <f>PXIL!O51</f>
        <v>0</v>
      </c>
      <c r="AK51" s="34">
        <f>RTM_IEX!I51</f>
        <v>39.619999999999997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6.2552222623780276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588.60237370590585</v>
      </c>
      <c r="P52" s="36">
        <v>33.820000000000007</v>
      </c>
      <c r="Q52" s="36">
        <v>9.66</v>
      </c>
      <c r="R52" s="38">
        <v>23.75</v>
      </c>
      <c r="S52" s="38">
        <v>0</v>
      </c>
      <c r="T52" s="37">
        <f>SUMPRODUCT(LTA!J52:AN52,LTA!J$101:AN$101,LTA!J$104:AN$104)</f>
        <v>249.01</v>
      </c>
      <c r="U52" s="37">
        <f>SUMPRODUCT(LTA!J52:AN52,LTA!J$102:AN$102,LTA!J$104:AN$104)</f>
        <v>55.650000000000006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-23</v>
      </c>
      <c r="AA52" s="75">
        <f>STOA!I52</f>
        <v>0</v>
      </c>
      <c r="AB52" s="75">
        <f>-STOA!O52</f>
        <v>-350</v>
      </c>
      <c r="AC52">
        <f t="shared" si="0"/>
        <v>12.509439685309243</v>
      </c>
      <c r="AD52">
        <f t="shared" si="1"/>
        <v>659.70625571587129</v>
      </c>
      <c r="AE52">
        <f>'IDT-1'!C52</f>
        <v>0</v>
      </c>
      <c r="AF52" s="24"/>
      <c r="AG52">
        <f t="shared" si="2"/>
        <v>659.70625571587129</v>
      </c>
      <c r="AI52" s="34">
        <f>PXIL!I52</f>
        <v>0</v>
      </c>
      <c r="AJ52" s="34">
        <f>PXIL!O52</f>
        <v>0</v>
      </c>
      <c r="AK52" s="34">
        <f>RTM_IEX!I52</f>
        <v>24.16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6.2552222623780276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589.68606382909411</v>
      </c>
      <c r="P53" s="36">
        <v>33.820000000000007</v>
      </c>
      <c r="Q53" s="36">
        <v>9.66</v>
      </c>
      <c r="R53" s="38">
        <v>23.75</v>
      </c>
      <c r="S53" s="38">
        <v>0</v>
      </c>
      <c r="T53" s="37">
        <f>SUMPRODUCT(LTA!J53:AN53,LTA!J$101:AN$101,LTA!J$104:AN$104)</f>
        <v>248.95</v>
      </c>
      <c r="U53" s="37">
        <f>SUMPRODUCT(LTA!J53:AN53,LTA!J$102:AN$102,LTA!J$104:AN$104)</f>
        <v>55.650000000000006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-23</v>
      </c>
      <c r="AA53" s="75">
        <f>STOA!I53</f>
        <v>0</v>
      </c>
      <c r="AB53" s="75">
        <f>-STOA!O53</f>
        <v>-350</v>
      </c>
      <c r="AC53">
        <f t="shared" si="0"/>
        <v>12.501376158393303</v>
      </c>
      <c r="AD53">
        <f t="shared" si="1"/>
        <v>658.79800936597553</v>
      </c>
      <c r="AE53">
        <f>'IDT-1'!C53</f>
        <v>0</v>
      </c>
      <c r="AF53" s="24"/>
      <c r="AG53">
        <f t="shared" si="2"/>
        <v>658.79800936597553</v>
      </c>
      <c r="AI53" s="34">
        <f>PXIL!I53</f>
        <v>0</v>
      </c>
      <c r="AJ53" s="34">
        <f>PXIL!O53</f>
        <v>0</v>
      </c>
      <c r="AK53" s="34">
        <f>RTM_IEX!I53</f>
        <v>22.22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589.68606382909411</v>
      </c>
      <c r="P54" s="36">
        <v>33.820000000000007</v>
      </c>
      <c r="Q54" s="36">
        <v>9.66</v>
      </c>
      <c r="R54" s="38">
        <v>23.75</v>
      </c>
      <c r="S54" s="38">
        <v>0</v>
      </c>
      <c r="T54" s="37">
        <f>SUMPRODUCT(LTA!J54:AN54,LTA!J$101:AN$101,LTA!J$104:AN$104)</f>
        <v>247.91</v>
      </c>
      <c r="U54" s="37">
        <f>SUMPRODUCT(LTA!J54:AN54,LTA!J$102:AN$102,LTA!J$104:AN$104)</f>
        <v>55.650000000000006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-33</v>
      </c>
      <c r="AA54" s="75">
        <f>STOA!I54</f>
        <v>0</v>
      </c>
      <c r="AB54" s="75">
        <f>-STOA!O54</f>
        <v>-350</v>
      </c>
      <c r="AC54">
        <f t="shared" si="0"/>
        <v>12.552892698045309</v>
      </c>
      <c r="AD54">
        <f t="shared" si="1"/>
        <v>644.19209056394538</v>
      </c>
      <c r="AE54">
        <f>'IDT-1'!C54</f>
        <v>0</v>
      </c>
      <c r="AF54" s="24"/>
      <c r="AG54">
        <f t="shared" si="2"/>
        <v>644.19209056394538</v>
      </c>
      <c r="AI54" s="34">
        <f>PXIL!I54</f>
        <v>0</v>
      </c>
      <c r="AJ54" s="34">
        <f>PXIL!O54</f>
        <v>0</v>
      </c>
      <c r="AK54" s="34">
        <f>RTM_IEX!I54</f>
        <v>25.12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7.5650312221231024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590.49883116750004</v>
      </c>
      <c r="P55" s="36">
        <v>33.820000000000007</v>
      </c>
      <c r="Q55" s="36">
        <v>9.66</v>
      </c>
      <c r="R55" s="38">
        <v>23.75</v>
      </c>
      <c r="S55" s="38">
        <v>0</v>
      </c>
      <c r="T55" s="37">
        <f>SUMPRODUCT(LTA!J55:AN55,LTA!J$101:AN$101,LTA!J$104:AN$104)</f>
        <v>244.93</v>
      </c>
      <c r="U55" s="37">
        <f>SUMPRODUCT(LTA!J55:AN55,LTA!J$102:AN$102,LTA!J$104:AN$104)</f>
        <v>55.650000000000006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-38</v>
      </c>
      <c r="AA55" s="75">
        <f>STOA!I55</f>
        <v>0</v>
      </c>
      <c r="AB55" s="75">
        <f>-STOA!O55</f>
        <v>-350</v>
      </c>
      <c r="AC55">
        <f t="shared" si="0"/>
        <v>12.626386742649959</v>
      </c>
      <c r="AD55">
        <f t="shared" si="1"/>
        <v>642.74557507986992</v>
      </c>
      <c r="AE55">
        <f>'IDT-1'!C55</f>
        <v>0</v>
      </c>
      <c r="AF55" s="24"/>
      <c r="AG55">
        <f t="shared" si="2"/>
        <v>642.74557507986992</v>
      </c>
      <c r="AI55" s="34">
        <f>PXIL!I55</f>
        <v>0</v>
      </c>
      <c r="AJ55" s="34">
        <f>PXIL!O55</f>
        <v>0</v>
      </c>
      <c r="AK55" s="34">
        <f>RTM_IEX!I55</f>
        <v>23.19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7.5650312221231024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574.72853301457405</v>
      </c>
      <c r="P56" s="36">
        <v>33.820000000000007</v>
      </c>
      <c r="Q56" s="36">
        <v>9.66</v>
      </c>
      <c r="R56" s="38">
        <v>23.75</v>
      </c>
      <c r="S56" s="38">
        <v>0</v>
      </c>
      <c r="T56" s="37">
        <f>SUMPRODUCT(LTA!J56:AN56,LTA!J$101:AN$101,LTA!J$104:AN$104)</f>
        <v>243.4</v>
      </c>
      <c r="U56" s="37">
        <f>SUMPRODUCT(LTA!J56:AN56,LTA!J$102:AN$102,LTA!J$104:AN$104)</f>
        <v>55.650000000000006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-58</v>
      </c>
      <c r="AA56" s="75">
        <f>STOA!I56</f>
        <v>0</v>
      </c>
      <c r="AB56" s="75">
        <f>-STOA!O56</f>
        <v>-350</v>
      </c>
      <c r="AC56">
        <f t="shared" si="0"/>
        <v>12.855778669348116</v>
      </c>
      <c r="AD56">
        <f t="shared" si="1"/>
        <v>628.40588500024569</v>
      </c>
      <c r="AE56">
        <f>'IDT-1'!C56</f>
        <v>0</v>
      </c>
      <c r="AF56" s="24"/>
      <c r="AG56">
        <f t="shared" si="2"/>
        <v>628.40588500024569</v>
      </c>
      <c r="AI56" s="34">
        <f>PXIL!I56</f>
        <v>0</v>
      </c>
      <c r="AJ56" s="34">
        <f>PXIL!O56</f>
        <v>0</v>
      </c>
      <c r="AK56" s="34">
        <f>RTM_IEX!I56</f>
        <v>46.38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8.2838207160426336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577.74102292740906</v>
      </c>
      <c r="P57" s="36">
        <v>33.820000000000007</v>
      </c>
      <c r="Q57" s="36">
        <v>9.66</v>
      </c>
      <c r="R57" s="38">
        <v>23.75</v>
      </c>
      <c r="S57" s="38">
        <v>0</v>
      </c>
      <c r="T57" s="37">
        <f>SUMPRODUCT(LTA!J57:AN57,LTA!J$101:AN$101,LTA!J$104:AN$104)</f>
        <v>237.13</v>
      </c>
      <c r="U57" s="37">
        <f>SUMPRODUCT(LTA!J57:AN57,LTA!J$102:AN$102,LTA!J$104:AN$104)</f>
        <v>55.650000000000006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-63</v>
      </c>
      <c r="AA57" s="75">
        <f>STOA!I57</f>
        <v>0</v>
      </c>
      <c r="AB57" s="75">
        <f>-STOA!O57</f>
        <v>-350</v>
      </c>
      <c r="AC57">
        <f t="shared" si="0"/>
        <v>12.826788565738532</v>
      </c>
      <c r="AD57">
        <f t="shared" si="1"/>
        <v>615.09615451060984</v>
      </c>
      <c r="AE57">
        <f>'IDT-1'!C57</f>
        <v>0</v>
      </c>
      <c r="AF57" s="24"/>
      <c r="AG57">
        <f t="shared" si="2"/>
        <v>615.09615451060984</v>
      </c>
      <c r="AI57" s="34">
        <f>PXIL!I57</f>
        <v>0</v>
      </c>
      <c r="AJ57" s="34">
        <f>PXIL!O57</f>
        <v>0</v>
      </c>
      <c r="AK57" s="34">
        <f>RTM_IEX!I57</f>
        <v>40.58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8.2838207160426336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577.74102292740906</v>
      </c>
      <c r="P58" s="36">
        <v>33.820000000000007</v>
      </c>
      <c r="Q58" s="36">
        <v>9.66</v>
      </c>
      <c r="R58" s="38">
        <v>23.75</v>
      </c>
      <c r="S58" s="38">
        <v>0</v>
      </c>
      <c r="T58" s="37">
        <f>SUMPRODUCT(LTA!J58:AN58,LTA!J$101:AN$101,LTA!J$104:AN$104)</f>
        <v>230.42999999999998</v>
      </c>
      <c r="U58" s="37">
        <f>SUMPRODUCT(LTA!J58:AN58,LTA!J$102:AN$102,LTA!J$104:AN$104)</f>
        <v>55.650000000000006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-58</v>
      </c>
      <c r="AA58" s="75">
        <f>STOA!I58</f>
        <v>0</v>
      </c>
      <c r="AB58" s="75">
        <f>-STOA!O58</f>
        <v>-350</v>
      </c>
      <c r="AC58">
        <f t="shared" si="0"/>
        <v>12.646877928127557</v>
      </c>
      <c r="AD58">
        <f t="shared" si="1"/>
        <v>604.87606514822073</v>
      </c>
      <c r="AE58">
        <f>'IDT-1'!C58</f>
        <v>0</v>
      </c>
      <c r="AF58" s="24"/>
      <c r="AG58">
        <f t="shared" si="2"/>
        <v>604.87606514822073</v>
      </c>
      <c r="AI58" s="34">
        <f>PXIL!I58</f>
        <v>0</v>
      </c>
      <c r="AJ58" s="34">
        <f>PXIL!O58</f>
        <v>0</v>
      </c>
      <c r="AK58" s="34">
        <f>RTM_IEX!I58</f>
        <v>31.88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8.2838207160426336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576.68063464940906</v>
      </c>
      <c r="P59" s="36">
        <v>33.820000000000007</v>
      </c>
      <c r="Q59" s="36">
        <v>9.66</v>
      </c>
      <c r="R59" s="38">
        <v>23.75</v>
      </c>
      <c r="S59" s="38">
        <v>0</v>
      </c>
      <c r="T59" s="37">
        <f>SUMPRODUCT(LTA!J59:AN59,LTA!J$101:AN$101,LTA!J$104:AN$104)</f>
        <v>223.70999999999998</v>
      </c>
      <c r="U59" s="37">
        <f>SUMPRODUCT(LTA!J59:AN59,LTA!J$102:AN$102,LTA!J$104:AN$104)</f>
        <v>55.650000000000006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-63</v>
      </c>
      <c r="AA59" s="75">
        <f>STOA!I59</f>
        <v>0</v>
      </c>
      <c r="AB59" s="75">
        <f>-STOA!O59</f>
        <v>-350</v>
      </c>
      <c r="AC59">
        <f t="shared" si="0"/>
        <v>12.52080914889213</v>
      </c>
      <c r="AD59">
        <f t="shared" si="1"/>
        <v>580.63174564945609</v>
      </c>
      <c r="AE59">
        <f>'IDT-1'!C59</f>
        <v>0</v>
      </c>
      <c r="AF59" s="24"/>
      <c r="AG59">
        <f t="shared" si="2"/>
        <v>580.63174564945609</v>
      </c>
      <c r="AI59" s="34">
        <f>PXIL!I59</f>
        <v>0</v>
      </c>
      <c r="AJ59" s="34">
        <f>PXIL!O59</f>
        <v>0</v>
      </c>
      <c r="AK59" s="34">
        <f>RTM_IEX!I59</f>
        <v>20.29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8.2838207160426336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576.14072208940911</v>
      </c>
      <c r="P60" s="36">
        <v>33.820000000000007</v>
      </c>
      <c r="Q60" s="36">
        <v>9.66</v>
      </c>
      <c r="R60" s="38">
        <v>23.75</v>
      </c>
      <c r="S60" s="38">
        <v>0</v>
      </c>
      <c r="T60" s="37">
        <f>SUMPRODUCT(LTA!J60:AN60,LTA!J$101:AN$101,LTA!J$104:AN$104)</f>
        <v>216.98999999999998</v>
      </c>
      <c r="U60" s="37">
        <f>SUMPRODUCT(LTA!J60:AN60,LTA!J$102:AN$102,LTA!J$104:AN$104)</f>
        <v>55.650000000000006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-68</v>
      </c>
      <c r="AA60" s="75">
        <f>STOA!I60</f>
        <v>0</v>
      </c>
      <c r="AB60" s="75">
        <f>-STOA!O60</f>
        <v>-350</v>
      </c>
      <c r="AC60">
        <f t="shared" si="0"/>
        <v>12.53536855597511</v>
      </c>
      <c r="AD60">
        <f t="shared" si="1"/>
        <v>572.22727368237327</v>
      </c>
      <c r="AE60">
        <f>'IDT-1'!C60</f>
        <v>0</v>
      </c>
      <c r="AF60" s="24"/>
      <c r="AG60">
        <f t="shared" si="2"/>
        <v>572.22727368237327</v>
      </c>
      <c r="AI60" s="34">
        <f>PXIL!I60</f>
        <v>0</v>
      </c>
      <c r="AJ60" s="34">
        <f>PXIL!O60</f>
        <v>0</v>
      </c>
      <c r="AK60" s="34">
        <f>RTM_IEX!I60</f>
        <v>24.16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8.2838207160426336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574.00111982095973</v>
      </c>
      <c r="P61" s="36">
        <v>33.820000000000007</v>
      </c>
      <c r="Q61" s="36">
        <v>9.66</v>
      </c>
      <c r="R61" s="38">
        <v>23.75</v>
      </c>
      <c r="S61" s="38">
        <v>0</v>
      </c>
      <c r="T61" s="37">
        <f>SUMPRODUCT(LTA!J61:AN61,LTA!J$101:AN$101,LTA!J$104:AN$104)</f>
        <v>209.29000000000002</v>
      </c>
      <c r="U61" s="37">
        <f>SUMPRODUCT(LTA!J61:AN61,LTA!J$102:AN$102,LTA!J$104:AN$104)</f>
        <v>55.650000000000006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-68</v>
      </c>
      <c r="AA61" s="75">
        <f>STOA!I61</f>
        <v>0</v>
      </c>
      <c r="AB61" s="75">
        <f>-STOA!O61</f>
        <v>-350</v>
      </c>
      <c r="AC61">
        <f t="shared" si="0"/>
        <v>12.406276056012755</v>
      </c>
      <c r="AD61">
        <f t="shared" si="1"/>
        <v>557.68676391388635</v>
      </c>
      <c r="AE61">
        <f>'IDT-1'!C61</f>
        <v>0</v>
      </c>
      <c r="AF61" s="24"/>
      <c r="AG61">
        <f t="shared" si="2"/>
        <v>557.68676391388635</v>
      </c>
      <c r="AI61" s="34">
        <f>PXIL!I61</f>
        <v>0</v>
      </c>
      <c r="AJ61" s="34">
        <f>PXIL!O61</f>
        <v>0</v>
      </c>
      <c r="AK61" s="34">
        <f>RTM_IEX!I61</f>
        <v>19.329999999999998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8.2838207160426336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574.00111982095973</v>
      </c>
      <c r="P62" s="36">
        <v>33.820000000000007</v>
      </c>
      <c r="Q62" s="36">
        <v>9.66</v>
      </c>
      <c r="R62" s="38">
        <v>23.75</v>
      </c>
      <c r="S62" s="38">
        <v>0</v>
      </c>
      <c r="T62" s="37">
        <f>SUMPRODUCT(LTA!J62:AN62,LTA!J$101:AN$101,LTA!J$104:AN$104)</f>
        <v>195.68</v>
      </c>
      <c r="U62" s="37">
        <f>SUMPRODUCT(LTA!J62:AN62,LTA!J$102:AN$102,LTA!J$104:AN$104)</f>
        <v>55.650000000000006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-63</v>
      </c>
      <c r="AA62" s="75">
        <f>STOA!I62</f>
        <v>0</v>
      </c>
      <c r="AB62" s="75">
        <f>-STOA!O62</f>
        <v>-350</v>
      </c>
      <c r="AC62">
        <f t="shared" si="0"/>
        <v>12.242117418401778</v>
      </c>
      <c r="AD62">
        <f t="shared" si="1"/>
        <v>549.24092255149719</v>
      </c>
      <c r="AE62">
        <f>'IDT-1'!C62</f>
        <v>0</v>
      </c>
      <c r="AF62" s="24"/>
      <c r="AG62">
        <f t="shared" si="2"/>
        <v>549.24092255149719</v>
      </c>
      <c r="AI62" s="34">
        <f>PXIL!I62</f>
        <v>0</v>
      </c>
      <c r="AJ62" s="34">
        <f>PXIL!O62</f>
        <v>0</v>
      </c>
      <c r="AK62" s="34">
        <f>RTM_IEX!I62</f>
        <v>19.329999999999998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8.2838207160426336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572.43481283840208</v>
      </c>
      <c r="P63" s="36">
        <v>33.820000000000007</v>
      </c>
      <c r="Q63" s="36">
        <v>9.66</v>
      </c>
      <c r="R63" s="38">
        <v>23.75</v>
      </c>
      <c r="S63" s="38">
        <v>0</v>
      </c>
      <c r="T63" s="37">
        <f>SUMPRODUCT(LTA!J63:AN63,LTA!J$101:AN$101,LTA!J$104:AN$104)</f>
        <v>181.71</v>
      </c>
      <c r="U63" s="37">
        <f>SUMPRODUCT(LTA!J63:AN63,LTA!J$102:AN$102,LTA!J$104:AN$104)</f>
        <v>55.650000000000006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-58</v>
      </c>
      <c r="AA63" s="75">
        <f>STOA!I63</f>
        <v>0</v>
      </c>
      <c r="AB63" s="75">
        <f>-STOA!O63</f>
        <v>-350</v>
      </c>
      <c r="AC63">
        <f t="shared" si="0"/>
        <v>12.103511279344294</v>
      </c>
      <c r="AD63">
        <f t="shared" si="1"/>
        <v>543.67322170799707</v>
      </c>
      <c r="AE63">
        <f>'IDT-1'!C63</f>
        <v>0</v>
      </c>
      <c r="AF63" s="24"/>
      <c r="AG63">
        <f t="shared" si="2"/>
        <v>543.67322170799707</v>
      </c>
      <c r="AI63" s="34">
        <f>PXIL!I63</f>
        <v>0</v>
      </c>
      <c r="AJ63" s="34">
        <f>PXIL!O63</f>
        <v>0</v>
      </c>
      <c r="AK63" s="34">
        <f>RTM_IEX!I63</f>
        <v>24.16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8.2838207160426336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579.68742961365194</v>
      </c>
      <c r="P64" s="36">
        <v>33.820000000000007</v>
      </c>
      <c r="Q64" s="36">
        <v>9.66</v>
      </c>
      <c r="R64" s="38">
        <v>23.75</v>
      </c>
      <c r="S64" s="38">
        <v>0</v>
      </c>
      <c r="T64" s="37">
        <f>SUMPRODUCT(LTA!J64:AN64,LTA!J$101:AN$101,LTA!J$104:AN$104)</f>
        <v>169.09</v>
      </c>
      <c r="U64" s="37">
        <f>SUMPRODUCT(LTA!J64:AN64,LTA!J$102:AN$102,LTA!J$104:AN$104)</f>
        <v>55.650000000000006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-48</v>
      </c>
      <c r="AA64" s="75">
        <f>STOA!I64</f>
        <v>0</v>
      </c>
      <c r="AB64" s="75">
        <f>-STOA!O64</f>
        <v>-350</v>
      </c>
      <c r="AC64">
        <f t="shared" si="0"/>
        <v>11.916457031744542</v>
      </c>
      <c r="AD64">
        <f t="shared" si="1"/>
        <v>542.69289273084667</v>
      </c>
      <c r="AE64">
        <f>'IDT-1'!C64</f>
        <v>0</v>
      </c>
      <c r="AF64" s="24"/>
      <c r="AG64">
        <f t="shared" si="2"/>
        <v>542.69289273084667</v>
      </c>
      <c r="AI64" s="34">
        <f>PXIL!I64</f>
        <v>0</v>
      </c>
      <c r="AJ64" s="34">
        <f>PXIL!O64</f>
        <v>0</v>
      </c>
      <c r="AK64" s="34">
        <f>RTM_IEX!I64</f>
        <v>18.36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7.8071634893125346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579.68742961365194</v>
      </c>
      <c r="P65" s="36">
        <v>33.820000000000007</v>
      </c>
      <c r="Q65" s="36">
        <v>9.66</v>
      </c>
      <c r="R65" s="38">
        <v>23.75</v>
      </c>
      <c r="S65" s="38">
        <v>0</v>
      </c>
      <c r="T65" s="37">
        <f>SUMPRODUCT(LTA!J65:AN65,LTA!J$101:AN$101,LTA!J$104:AN$104)</f>
        <v>149.99</v>
      </c>
      <c r="U65" s="37">
        <f>SUMPRODUCT(LTA!J65:AN65,LTA!J$102:AN$102,LTA!J$104:AN$104)</f>
        <v>55.650000000000006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-33</v>
      </c>
      <c r="AA65" s="75">
        <f>STOA!I65</f>
        <v>0</v>
      </c>
      <c r="AB65" s="75">
        <f>-STOA!O65</f>
        <v>-350</v>
      </c>
      <c r="AC65">
        <f t="shared" si="0"/>
        <v>11.526002535316387</v>
      </c>
      <c r="AD65">
        <f t="shared" si="1"/>
        <v>528.84669000054475</v>
      </c>
      <c r="AE65">
        <f>'IDT-1'!C65</f>
        <v>0</v>
      </c>
      <c r="AF65" s="24"/>
      <c r="AG65">
        <f t="shared" si="2"/>
        <v>528.84669000054475</v>
      </c>
      <c r="AI65" s="34">
        <f>PXIL!I65</f>
        <v>0</v>
      </c>
      <c r="AJ65" s="34">
        <f>PXIL!O65</f>
        <v>0</v>
      </c>
      <c r="AK65" s="34">
        <f>RTM_IEX!I65</f>
        <v>8.6999999999999993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7.8071634893125346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577.70498924802507</v>
      </c>
      <c r="P66" s="36">
        <v>33.82</v>
      </c>
      <c r="Q66" s="36">
        <v>9.66</v>
      </c>
      <c r="R66" s="38">
        <v>23.75</v>
      </c>
      <c r="S66" s="38">
        <v>0</v>
      </c>
      <c r="T66" s="37">
        <f>SUMPRODUCT(LTA!J66:AN66,LTA!J$101:AN$101,LTA!J$104:AN$104)</f>
        <v>135.01</v>
      </c>
      <c r="U66" s="37">
        <f>SUMPRODUCT(LTA!J66:AN66,LTA!J$102:AN$102,LTA!J$104:AN$104)</f>
        <v>55.650000000000006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-23</v>
      </c>
      <c r="AA66" s="75">
        <f>STOA!I66</f>
        <v>0</v>
      </c>
      <c r="AB66" s="75">
        <f>-STOA!O66</f>
        <v>-350</v>
      </c>
      <c r="AC66">
        <f t="shared" si="0"/>
        <v>11.330455784876916</v>
      </c>
      <c r="AD66">
        <f t="shared" si="1"/>
        <v>526.90979638535725</v>
      </c>
      <c r="AE66">
        <f>'IDT-1'!C66</f>
        <v>0</v>
      </c>
      <c r="AF66" s="24"/>
      <c r="AG66">
        <f t="shared" si="2"/>
        <v>526.90979638535725</v>
      </c>
      <c r="AI66" s="34">
        <f>PXIL!I66</f>
        <v>0</v>
      </c>
      <c r="AJ66" s="34">
        <f>PXIL!O66</f>
        <v>0</v>
      </c>
      <c r="AK66" s="34">
        <f>RTM_IEX!I66</f>
        <v>13.53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7.8071634893125346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577.40044273126762</v>
      </c>
      <c r="P67" s="36">
        <v>33.820000000000007</v>
      </c>
      <c r="Q67" s="36">
        <v>9.66</v>
      </c>
      <c r="R67" s="38">
        <v>23.75</v>
      </c>
      <c r="S67" s="38">
        <v>0</v>
      </c>
      <c r="T67" s="37">
        <f>SUMPRODUCT(LTA!J67:AN67,LTA!J$101:AN$101,LTA!J$104:AN$104)</f>
        <v>117.53</v>
      </c>
      <c r="U67" s="37">
        <f>SUMPRODUCT(LTA!J67:AN67,LTA!J$102:AN$102,LTA!J$104:AN$104)</f>
        <v>55.650000000000006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</v>
      </c>
      <c r="AA67" s="75">
        <f>STOA!I67</f>
        <v>0</v>
      </c>
      <c r="AB67" s="75">
        <f>-STOA!O67</f>
        <v>-350</v>
      </c>
      <c r="AC67">
        <f t="shared" si="0"/>
        <v>10.970869225085542</v>
      </c>
      <c r="AD67">
        <f t="shared" si="1"/>
        <v>526.58483642839121</v>
      </c>
      <c r="AE67">
        <f>'IDT-1'!C67</f>
        <v>0</v>
      </c>
      <c r="AF67" s="24"/>
      <c r="AG67">
        <f t="shared" si="2"/>
        <v>526.58483642839121</v>
      </c>
      <c r="AI67" s="34">
        <f>PXIL!I67</f>
        <v>0</v>
      </c>
      <c r="AJ67" s="34">
        <f>PXIL!O67</f>
        <v>0</v>
      </c>
      <c r="AK67" s="34">
        <f>RTM_IEX!I67</f>
        <v>10.63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7.8071634893125346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589.29252591956083</v>
      </c>
      <c r="P68" s="36">
        <v>33.820000000000007</v>
      </c>
      <c r="Q68" s="36">
        <v>9.6599999999999984</v>
      </c>
      <c r="R68" s="38">
        <v>23.71</v>
      </c>
      <c r="S68" s="38">
        <v>0</v>
      </c>
      <c r="T68" s="37">
        <f>SUMPRODUCT(LTA!J68:AN68,LTA!J$101:AN$101,LTA!J$104:AN$104)</f>
        <v>97.18</v>
      </c>
      <c r="U68" s="37">
        <f>SUMPRODUCT(LTA!J68:AN68,LTA!J$102:AN$102,LTA!J$104:AN$104)</f>
        <v>55.650000000000006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10.920493174575938</v>
      </c>
      <c r="AD68">
        <f t="shared" ref="AD68:AD98" si="4">SUM(B68:AB68,AI68:AR68)-AC68</f>
        <v>526.93729566719389</v>
      </c>
      <c r="AE68">
        <f>'IDT-1'!C68</f>
        <v>0</v>
      </c>
      <c r="AF68" s="24"/>
      <c r="AG68">
        <f t="shared" ref="AG68:AG98" si="5">SUM(AD68:AF68)</f>
        <v>526.93729566719389</v>
      </c>
      <c r="AI68" s="34">
        <f>PXIL!I68</f>
        <v>0</v>
      </c>
      <c r="AJ68" s="34">
        <f>PXIL!O68</f>
        <v>0</v>
      </c>
      <c r="AK68" s="34">
        <f>RTM_IEX!I68</f>
        <v>16.43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7.8071634893125346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590.1722881625667</v>
      </c>
      <c r="P69" s="36">
        <v>33.820000000000007</v>
      </c>
      <c r="Q69" s="36">
        <v>9.6599999999999984</v>
      </c>
      <c r="R69" s="38">
        <v>11.192656695156694</v>
      </c>
      <c r="S69" s="38">
        <v>0</v>
      </c>
      <c r="T69" s="37">
        <f>SUMPRODUCT(LTA!J69:AN69,LTA!J$101:AN$101,LTA!J$104:AN$104)</f>
        <v>76.72</v>
      </c>
      <c r="U69" s="37">
        <f>SUMPRODUCT(LTA!J69:AN69,LTA!J$102:AN$102,LTA!J$104:AN$104)</f>
        <v>84.64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11.012122461231769</v>
      </c>
      <c r="AD69">
        <f t="shared" si="4"/>
        <v>537.25808531870075</v>
      </c>
      <c r="AE69">
        <f>'IDT-1'!C69</f>
        <v>-9.7370000000000001</v>
      </c>
      <c r="AF69" s="24"/>
      <c r="AG69">
        <f t="shared" si="5"/>
        <v>527.52108531870078</v>
      </c>
      <c r="AI69" s="34">
        <f>PXIL!I69</f>
        <v>0</v>
      </c>
      <c r="AJ69" s="34">
        <f>PXIL!O69</f>
        <v>0</v>
      </c>
      <c r="AK69" s="34">
        <f>RTM_IEX!I69</f>
        <v>29.95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7.8071634893125346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615.83967239119477</v>
      </c>
      <c r="P70" s="36">
        <v>68.290000000000006</v>
      </c>
      <c r="Q70" s="36">
        <v>18.82</v>
      </c>
      <c r="R70" s="38">
        <v>4.8199999999999994</v>
      </c>
      <c r="S70" s="38">
        <v>0</v>
      </c>
      <c r="T70" s="37">
        <f>SUMPRODUCT(LTA!J70:AN70,LTA!J$101:AN$101,LTA!J$104:AN$104)</f>
        <v>58.11</v>
      </c>
      <c r="U70" s="37">
        <f>SUMPRODUCT(LTA!J70:AN70,LTA!J$102:AN$102,LTA!J$104:AN$104)</f>
        <v>108.54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11.348852063526317</v>
      </c>
      <c r="AD70">
        <f t="shared" si="4"/>
        <v>575.18608324987758</v>
      </c>
      <c r="AE70">
        <f>'IDT-1'!C70</f>
        <v>-31.751999999999999</v>
      </c>
      <c r="AF70" s="24"/>
      <c r="AG70">
        <f t="shared" si="5"/>
        <v>543.43408324987763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7.8071634893125346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652.7340698407512</v>
      </c>
      <c r="P71" s="36">
        <v>68.290000000000006</v>
      </c>
      <c r="Q71" s="36">
        <v>18.82</v>
      </c>
      <c r="R71" s="38">
        <v>2.35</v>
      </c>
      <c r="S71" s="38">
        <v>0</v>
      </c>
      <c r="T71" s="37">
        <f>SUMPRODUCT(LTA!J71:AN71,LTA!J$101:AN$101,LTA!J$104:AN$104)</f>
        <v>41.050000000000004</v>
      </c>
      <c r="U71" s="37">
        <f>SUMPRODUCT(LTA!J71:AN71,LTA!J$102:AN$102,LTA!J$104:AN$104)</f>
        <v>108.54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11.765218761082412</v>
      </c>
      <c r="AD71">
        <f t="shared" si="4"/>
        <v>622.08411400187788</v>
      </c>
      <c r="AE71">
        <f>'IDT-1'!C71</f>
        <v>-55</v>
      </c>
      <c r="AF71" s="24"/>
      <c r="AG71">
        <f t="shared" si="5"/>
        <v>567.08411400187788</v>
      </c>
      <c r="AI71" s="34">
        <f>PXIL!I71</f>
        <v>0</v>
      </c>
      <c r="AJ71" s="34">
        <f>PXIL!O71</f>
        <v>0</v>
      </c>
      <c r="AK71" s="34">
        <f>RTM_IEX!I71</f>
        <v>29.95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7.8071634893125346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657.87034260288385</v>
      </c>
      <c r="P72" s="36">
        <v>68.290000000000006</v>
      </c>
      <c r="Q72" s="36">
        <v>18.82</v>
      </c>
      <c r="R72" s="38">
        <v>0.51734693877551019</v>
      </c>
      <c r="S72" s="38">
        <v>0</v>
      </c>
      <c r="T72" s="37">
        <f>SUMPRODUCT(LTA!J72:AN72,LTA!J$101:AN$101,LTA!J$104:AN$104)</f>
        <v>33.28</v>
      </c>
      <c r="U72" s="37">
        <f>SUMPRODUCT(LTA!J72:AN72,LTA!J$102:AN$102,LTA!J$104:AN$104)</f>
        <v>108.54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11.887482614450406</v>
      </c>
      <c r="AD72">
        <f t="shared" si="4"/>
        <v>635.85546984941811</v>
      </c>
      <c r="AE72">
        <f>'IDT-1'!C72</f>
        <v>-40</v>
      </c>
      <c r="AF72" s="24"/>
      <c r="AG72">
        <f t="shared" si="5"/>
        <v>595.85546984941811</v>
      </c>
      <c r="AI72" s="34">
        <f>PXIL!I72</f>
        <v>0</v>
      </c>
      <c r="AJ72" s="34">
        <f>PXIL!O72</f>
        <v>0</v>
      </c>
      <c r="AK72" s="34">
        <f>RTM_IEX!I72</f>
        <v>48.31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7.8071634893125346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700.60362984629273</v>
      </c>
      <c r="P73" s="36">
        <v>68.290000000000006</v>
      </c>
      <c r="Q73" s="36">
        <v>18.82</v>
      </c>
      <c r="R73" s="38">
        <v>2.7272727272727271E-2</v>
      </c>
      <c r="S73" s="38">
        <v>0</v>
      </c>
      <c r="T73" s="37">
        <f>SUMPRODUCT(LTA!J73:AN73,LTA!J$101:AN$101,LTA!J$104:AN$104)</f>
        <v>24.65</v>
      </c>
      <c r="U73" s="37">
        <f>SUMPRODUCT(LTA!J73:AN73,LTA!J$102:AN$102,LTA!J$104:AN$104)</f>
        <v>108.54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11.911182889131178</v>
      </c>
      <c r="AD73">
        <f t="shared" si="4"/>
        <v>638.52498260664333</v>
      </c>
      <c r="AE73">
        <f>'IDT-1'!C73</f>
        <v>-5</v>
      </c>
      <c r="AF73" s="24"/>
      <c r="AG73">
        <f t="shared" si="5"/>
        <v>633.52498260664333</v>
      </c>
      <c r="AI73" s="34">
        <f>PXIL!I73</f>
        <v>0</v>
      </c>
      <c r="AJ73" s="34">
        <f>PXIL!O73</f>
        <v>0</v>
      </c>
      <c r="AK73" s="34">
        <f>RTM_IEX!I73</f>
        <v>17.39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7.8071634893125346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717.41477685400241</v>
      </c>
      <c r="P74" s="36">
        <v>68.290000000000006</v>
      </c>
      <c r="Q74" s="36">
        <v>18.82</v>
      </c>
      <c r="R74" s="38">
        <v>0</v>
      </c>
      <c r="S74" s="38">
        <v>0</v>
      </c>
      <c r="T74" s="37">
        <f>SUMPRODUCT(LTA!J74:AN74,LTA!J$101:AN$101,LTA!J$104:AN$104)</f>
        <v>18.52</v>
      </c>
      <c r="U74" s="37">
        <f>SUMPRODUCT(LTA!J74:AN74,LTA!J$102:AN$102,LTA!J$104:AN$104)</f>
        <v>108.54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12.081496982799024</v>
      </c>
      <c r="AD74">
        <f t="shared" si="4"/>
        <v>657.70854279341256</v>
      </c>
      <c r="AE74">
        <f>'IDT-1'!C74</f>
        <v>0</v>
      </c>
      <c r="AF74" s="24"/>
      <c r="AG74">
        <f t="shared" si="5"/>
        <v>657.70854279341256</v>
      </c>
      <c r="AI74" s="34">
        <f>PXIL!I74</f>
        <v>0</v>
      </c>
      <c r="AJ74" s="34">
        <f>PXIL!O74</f>
        <v>0</v>
      </c>
      <c r="AK74" s="34">
        <f>RTM_IEX!I74</f>
        <v>26.09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8.3522820442743928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735.24461930590633</v>
      </c>
      <c r="P75" s="36">
        <v>68.290000000000006</v>
      </c>
      <c r="Q75" s="36">
        <v>18.82</v>
      </c>
      <c r="R75" s="38">
        <v>0</v>
      </c>
      <c r="S75" s="38">
        <v>0</v>
      </c>
      <c r="T75" s="37">
        <f>SUMPRODUCT(LTA!J75:AN75,LTA!J$101:AN$101,LTA!J$104:AN$104)</f>
        <v>14.67</v>
      </c>
      <c r="U75" s="37">
        <f>SUMPRODUCT(LTA!J75:AN75,LTA!J$102:AN$102,LTA!J$104:AN$104)</f>
        <v>108.54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12.277252639659441</v>
      </c>
      <c r="AD75">
        <f t="shared" si="4"/>
        <v>679.75774814341787</v>
      </c>
      <c r="AE75">
        <f>'IDT-1'!C75</f>
        <v>0</v>
      </c>
      <c r="AF75" s="24"/>
      <c r="AG75">
        <f t="shared" si="5"/>
        <v>679.75774814341787</v>
      </c>
      <c r="AI75" s="34">
        <f>PXIL!I75</f>
        <v>0</v>
      </c>
      <c r="AJ75" s="34">
        <f>PXIL!O75</f>
        <v>0</v>
      </c>
      <c r="AK75" s="34">
        <f>RTM_IEX!I75</f>
        <v>33.81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8.3522820442743928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776.45758576813955</v>
      </c>
      <c r="P76" s="36">
        <v>68.290000000000006</v>
      </c>
      <c r="Q76" s="36">
        <v>18.82</v>
      </c>
      <c r="R76" s="38">
        <v>0</v>
      </c>
      <c r="S76" s="38">
        <v>0</v>
      </c>
      <c r="T76" s="37">
        <f>SUMPRODUCT(LTA!J76:AN76,LTA!J$101:AN$101,LTA!J$104:AN$104)</f>
        <v>14.67</v>
      </c>
      <c r="U76" s="37">
        <f>SUMPRODUCT(LTA!J76:AN76,LTA!J$102:AN$102,LTA!J$104:AN$104)</f>
        <v>108.54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12.401886744527095</v>
      </c>
      <c r="AD76">
        <f t="shared" si="4"/>
        <v>693.79608050078343</v>
      </c>
      <c r="AE76">
        <f>'IDT-1'!C76</f>
        <v>0</v>
      </c>
      <c r="AF76" s="24"/>
      <c r="AG76">
        <f t="shared" si="5"/>
        <v>693.79608050078343</v>
      </c>
      <c r="AI76" s="34">
        <f>PXIL!I76</f>
        <v>0</v>
      </c>
      <c r="AJ76" s="34">
        <f>PXIL!O76</f>
        <v>0</v>
      </c>
      <c r="AK76" s="34">
        <f>RTM_IEX!I76</f>
        <v>6.76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8.3522820442743928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790.67735681539409</v>
      </c>
      <c r="P77" s="36">
        <v>68.290000000000006</v>
      </c>
      <c r="Q77" s="36">
        <v>18.82</v>
      </c>
      <c r="R77" s="38">
        <v>0</v>
      </c>
      <c r="S77" s="38">
        <v>0</v>
      </c>
      <c r="T77" s="37">
        <f>SUMPRODUCT(LTA!J77:AN77,LTA!J$101:AN$101,LTA!J$104:AN$104)</f>
        <v>14.67</v>
      </c>
      <c r="U77" s="37">
        <f>SUMPRODUCT(LTA!J77:AN77,LTA!J$102:AN$102,LTA!J$104:AN$104)</f>
        <v>108.54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12.467532729742935</v>
      </c>
      <c r="AD77">
        <f t="shared" si="4"/>
        <v>701.19020556282203</v>
      </c>
      <c r="AE77">
        <f>'IDT-1'!C77</f>
        <v>0</v>
      </c>
      <c r="AF77" s="24"/>
      <c r="AG77">
        <f t="shared" si="5"/>
        <v>701.19020556282203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8.3522820442743928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790.67735681539409</v>
      </c>
      <c r="P78" s="36">
        <v>68.290000000000006</v>
      </c>
      <c r="Q78" s="36">
        <v>18.82</v>
      </c>
      <c r="R78" s="38">
        <v>0</v>
      </c>
      <c r="S78" s="38">
        <v>0</v>
      </c>
      <c r="T78" s="37">
        <f>SUMPRODUCT(LTA!J78:AN78,LTA!J$101:AN$101,LTA!J$104:AN$104)</f>
        <v>14</v>
      </c>
      <c r="U78" s="37">
        <f>SUMPRODUCT(LTA!J78:AN78,LTA!J$102:AN$102,LTA!J$104:AN$104)</f>
        <v>108.54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12.461636729742935</v>
      </c>
      <c r="AD78">
        <f t="shared" si="4"/>
        <v>700.52610156282219</v>
      </c>
      <c r="AE78">
        <f>'IDT-1'!C78</f>
        <v>0</v>
      </c>
      <c r="AF78" s="24"/>
      <c r="AG78">
        <f t="shared" si="5"/>
        <v>700.52610156282219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8.5968591961671539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748.53536713519088</v>
      </c>
      <c r="P79" s="36">
        <v>68.290000000000006</v>
      </c>
      <c r="Q79" s="36">
        <v>18.816815027923504</v>
      </c>
      <c r="R79" s="38">
        <v>0</v>
      </c>
      <c r="S79" s="38">
        <v>0</v>
      </c>
      <c r="T79" s="37">
        <f>SUMPRODUCT(LTA!J79:AN79,LTA!J$101:AN$101,LTA!J$104:AN$104)</f>
        <v>14</v>
      </c>
      <c r="U79" s="37">
        <f>SUMPRODUCT(LTA!J79:AN79,LTA!J$102:AN$102,LTA!J$104:AN$104)</f>
        <v>108.54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12.17791947173953</v>
      </c>
      <c r="AD79">
        <f t="shared" si="4"/>
        <v>668.5692213204386</v>
      </c>
      <c r="AE79">
        <f>'IDT-1'!C79</f>
        <v>-13</v>
      </c>
      <c r="AF79" s="24"/>
      <c r="AG79">
        <f t="shared" si="5"/>
        <v>655.5692213204386</v>
      </c>
      <c r="AI79" s="34">
        <f>PXIL!I79</f>
        <v>0</v>
      </c>
      <c r="AJ79" s="34">
        <f>PXIL!O79</f>
        <v>0</v>
      </c>
      <c r="AK79" s="34">
        <f>RTM_IEX!I79</f>
        <v>9.66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8.5968591961671539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727.67384208916042</v>
      </c>
      <c r="P80" s="36">
        <v>68.290000000000006</v>
      </c>
      <c r="Q80" s="36">
        <v>18.816815027923504</v>
      </c>
      <c r="R80" s="38">
        <v>0</v>
      </c>
      <c r="S80" s="38">
        <v>0</v>
      </c>
      <c r="T80" s="37">
        <f>SUMPRODUCT(LTA!J80:AN80,LTA!J$101:AN$101,LTA!J$104:AN$104)</f>
        <v>14</v>
      </c>
      <c r="U80" s="37">
        <f>SUMPRODUCT(LTA!J80:AN80,LTA!J$102:AN$102,LTA!J$104:AN$104)</f>
        <v>108.54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11.909330051334463</v>
      </c>
      <c r="AD80">
        <f t="shared" si="4"/>
        <v>638.31628569481325</v>
      </c>
      <c r="AE80">
        <f>'IDT-1'!C80</f>
        <v>0</v>
      </c>
      <c r="AF80" s="24"/>
      <c r="AG80">
        <f t="shared" si="5"/>
        <v>638.31628569481325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8.5968591961671539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710.38638884155819</v>
      </c>
      <c r="P81" s="36">
        <v>68.290000000000006</v>
      </c>
      <c r="Q81" s="36">
        <v>18.816815027923504</v>
      </c>
      <c r="R81" s="38">
        <v>0</v>
      </c>
      <c r="S81" s="38">
        <v>0</v>
      </c>
      <c r="T81" s="37">
        <f>SUMPRODUCT(LTA!J81:AN81,LTA!J$101:AN$101,LTA!J$104:AN$104)</f>
        <v>14</v>
      </c>
      <c r="U81" s="37">
        <f>SUMPRODUCT(LTA!J81:AN81,LTA!J$102:AN$102,LTA!J$104:AN$104)</f>
        <v>108.2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11.754208462755562</v>
      </c>
      <c r="AD81">
        <f t="shared" si="4"/>
        <v>620.84395403579003</v>
      </c>
      <c r="AE81">
        <f>'IDT-1'!C81</f>
        <v>-6</v>
      </c>
      <c r="AF81" s="24"/>
      <c r="AG81">
        <f t="shared" si="5"/>
        <v>614.84395403579003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8.5968591961671539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697.37673531898065</v>
      </c>
      <c r="P82" s="36">
        <v>68.290000000000006</v>
      </c>
      <c r="Q82" s="36">
        <v>18.816815027923504</v>
      </c>
      <c r="R82" s="38">
        <v>0</v>
      </c>
      <c r="S82" s="38">
        <v>0</v>
      </c>
      <c r="T82" s="37">
        <f>SUMPRODUCT(LTA!J82:AN82,LTA!J$101:AN$101,LTA!J$104:AN$104)</f>
        <v>14</v>
      </c>
      <c r="U82" s="37">
        <f>SUMPRODUCT(LTA!J82:AN82,LTA!J$102:AN$102,LTA!J$104:AN$104)</f>
        <v>108.2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11.63972351175688</v>
      </c>
      <c r="AD82">
        <f t="shared" si="4"/>
        <v>607.94878546421114</v>
      </c>
      <c r="AE82">
        <f>'IDT-1'!C82</f>
        <v>-16</v>
      </c>
      <c r="AF82" s="24"/>
      <c r="AG82">
        <f t="shared" si="5"/>
        <v>591.94878546421114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8.1177197416456046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669.41113476738053</v>
      </c>
      <c r="P83" s="36">
        <v>68.290000000000006</v>
      </c>
      <c r="Q83" s="36">
        <v>18.38</v>
      </c>
      <c r="R83" s="38">
        <v>0</v>
      </c>
      <c r="S83" s="38">
        <v>0</v>
      </c>
      <c r="T83" s="37">
        <f>SUMPRODUCT(LTA!J83:AN83,LTA!J$101:AN$101,LTA!J$104:AN$104)</f>
        <v>14</v>
      </c>
      <c r="U83" s="37">
        <f>SUMPRODUCT(LTA!J83:AN83,LTA!J$102:AN$102,LTA!J$104:AN$104)</f>
        <v>108.2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10.586534350459704</v>
      </c>
      <c r="AD83">
        <f t="shared" si="4"/>
        <v>670.12041959146302</v>
      </c>
      <c r="AE83">
        <f>'IDT-1'!C83</f>
        <v>-91</v>
      </c>
      <c r="AF83" s="24"/>
      <c r="AG83">
        <f t="shared" si="5"/>
        <v>579.12041959146302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8.1177197416456046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630.78151195790804</v>
      </c>
      <c r="P84" s="36">
        <v>68.290000000000006</v>
      </c>
      <c r="Q84" s="36">
        <v>18.38</v>
      </c>
      <c r="R84" s="38">
        <v>0</v>
      </c>
      <c r="S84" s="38">
        <v>0</v>
      </c>
      <c r="T84" s="37">
        <f>SUMPRODUCT(LTA!J84:AN84,LTA!J$101:AN$101,LTA!J$104:AN$104)</f>
        <v>14</v>
      </c>
      <c r="U84" s="37">
        <f>SUMPRODUCT(LTA!J84:AN84,LTA!J$102:AN$102,LTA!J$104:AN$104)</f>
        <v>108.2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10.290984307347323</v>
      </c>
      <c r="AD84">
        <f t="shared" si="4"/>
        <v>626.7863468251029</v>
      </c>
      <c r="AE84">
        <f>'IDT-1'!C84</f>
        <v>-96</v>
      </c>
      <c r="AF84" s="24"/>
      <c r="AG84">
        <f t="shared" si="5"/>
        <v>530.7863468251029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8.1177197416456046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606.6681867007884</v>
      </c>
      <c r="P85" s="36">
        <v>68.290000000000006</v>
      </c>
      <c r="Q85" s="36">
        <v>9.6599999999999984</v>
      </c>
      <c r="R85" s="38">
        <v>0</v>
      </c>
      <c r="S85" s="38">
        <v>0</v>
      </c>
      <c r="T85" s="37">
        <f>SUMPRODUCT(LTA!J85:AN85,LTA!J$101:AN$101,LTA!J$104:AN$104)</f>
        <v>14</v>
      </c>
      <c r="U85" s="37">
        <f>SUMPRODUCT(LTA!J85:AN85,LTA!J$102:AN$102,LTA!J$104:AN$104)</f>
        <v>79.209999999999994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10.03889513225174</v>
      </c>
      <c r="AD85">
        <f t="shared" si="4"/>
        <v>628.52511074307893</v>
      </c>
      <c r="AE85">
        <f>'IDT-1'!C85</f>
        <v>-100.76</v>
      </c>
      <c r="AF85" s="24"/>
      <c r="AG85">
        <f t="shared" si="5"/>
        <v>527.76511074307894</v>
      </c>
      <c r="AI85" s="34">
        <f>PXIL!I85</f>
        <v>0</v>
      </c>
      <c r="AJ85" s="34">
        <f>PXIL!O85</f>
        <v>0</v>
      </c>
      <c r="AK85" s="34">
        <f>RTM_IEX!I85</f>
        <v>48.31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8.1177197416456046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586.28350811317921</v>
      </c>
      <c r="P86" s="36">
        <v>68.290000000000006</v>
      </c>
      <c r="Q86" s="36">
        <v>9.6599999999999984</v>
      </c>
      <c r="R86" s="38">
        <v>0</v>
      </c>
      <c r="S86" s="38">
        <v>0</v>
      </c>
      <c r="T86" s="37">
        <f>SUMPRODUCT(LTA!J86:AN86,LTA!J$101:AN$101,LTA!J$104:AN$104)</f>
        <v>14</v>
      </c>
      <c r="U86" s="37">
        <f>SUMPRODUCT(LTA!J86:AN86,LTA!J$102:AN$102,LTA!J$104:AN$104)</f>
        <v>55.31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9.7512699606807782</v>
      </c>
      <c r="AD86">
        <f t="shared" si="4"/>
        <v>596.12805732704055</v>
      </c>
      <c r="AE86">
        <f>'IDT-1'!C86</f>
        <v>-99.914000000000001</v>
      </c>
      <c r="AF86" s="24"/>
      <c r="AG86">
        <f t="shared" si="5"/>
        <v>496.21405732704056</v>
      </c>
      <c r="AI86" s="34">
        <f>PXIL!I86</f>
        <v>0</v>
      </c>
      <c r="AJ86" s="34">
        <f>PXIL!O86</f>
        <v>0</v>
      </c>
      <c r="AK86" s="34">
        <f>RTM_IEX!I86</f>
        <v>59.91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8.1177197416456046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598.32274458353243</v>
      </c>
      <c r="P87" s="36">
        <v>68.290000000000006</v>
      </c>
      <c r="Q87" s="36">
        <v>9.6599999999999984</v>
      </c>
      <c r="R87" s="38">
        <v>0</v>
      </c>
      <c r="S87" s="38">
        <v>0</v>
      </c>
      <c r="T87" s="37">
        <f>SUMPRODUCT(LTA!J87:AN87,LTA!J$101:AN$101,LTA!J$104:AN$104)</f>
        <v>21.87</v>
      </c>
      <c r="U87" s="37">
        <f>SUMPRODUCT(LTA!J87:AN87,LTA!J$102:AN$102,LTA!J$104:AN$104)</f>
        <v>55.31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9.8243912416198871</v>
      </c>
      <c r="AD87">
        <f t="shared" si="4"/>
        <v>604.36417251645457</v>
      </c>
      <c r="AE87">
        <f>'IDT-1'!C87</f>
        <v>-97.796999999999997</v>
      </c>
      <c r="AF87" s="24"/>
      <c r="AG87">
        <f t="shared" si="5"/>
        <v>506.56717251645455</v>
      </c>
      <c r="AI87" s="34">
        <f>PXIL!I87</f>
        <v>0</v>
      </c>
      <c r="AJ87" s="34">
        <f>PXIL!O87</f>
        <v>0</v>
      </c>
      <c r="AK87" s="34">
        <f>RTM_IEX!I87</f>
        <v>48.31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8.1177197416456046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595.79429569178376</v>
      </c>
      <c r="P88" s="36">
        <v>68.290000000000006</v>
      </c>
      <c r="Q88" s="36">
        <v>9.6599999999999984</v>
      </c>
      <c r="R88" s="38">
        <v>0</v>
      </c>
      <c r="S88" s="38">
        <v>0</v>
      </c>
      <c r="T88" s="37">
        <f>SUMPRODUCT(LTA!J88:AN88,LTA!J$101:AN$101,LTA!J$104:AN$104)</f>
        <v>21.65</v>
      </c>
      <c r="U88" s="37">
        <f>SUMPRODUCT(LTA!J88:AN88,LTA!J$102:AN$102,LTA!J$104:AN$104)</f>
        <v>55.31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9.7151968913724982</v>
      </c>
      <c r="AD88">
        <f t="shared" si="4"/>
        <v>592.06491797495335</v>
      </c>
      <c r="AE88">
        <f>'IDT-1'!C88</f>
        <v>-91.87</v>
      </c>
      <c r="AF88" s="24"/>
      <c r="AG88">
        <f t="shared" si="5"/>
        <v>500.19491797495334</v>
      </c>
      <c r="AI88" s="34">
        <f>PXIL!I88</f>
        <v>0</v>
      </c>
      <c r="AJ88" s="34">
        <f>PXIL!O88</f>
        <v>0</v>
      </c>
      <c r="AK88" s="34">
        <f>RTM_IEX!I88</f>
        <v>38.65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8.3522820442743928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594.89250656935576</v>
      </c>
      <c r="P89" s="36">
        <v>33.818130562157982</v>
      </c>
      <c r="Q89" s="36">
        <v>9.3300000000000018</v>
      </c>
      <c r="R89" s="38">
        <v>0</v>
      </c>
      <c r="S89" s="38">
        <v>0</v>
      </c>
      <c r="T89" s="37">
        <f>SUMPRODUCT(LTA!J89:AN89,LTA!J$101:AN$101,LTA!J$104:AN$104)</f>
        <v>20.78</v>
      </c>
      <c r="U89" s="37">
        <f>SUMPRODUCT(LTA!J89:AN89,LTA!J$102:AN$102,LTA!J$104:AN$104)</f>
        <v>84.3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9.6080208443052548</v>
      </c>
      <c r="AD89">
        <f t="shared" si="4"/>
        <v>579.99299776437954</v>
      </c>
      <c r="AE89">
        <f>'IDT-1'!C89</f>
        <v>-70</v>
      </c>
      <c r="AF89" s="24"/>
      <c r="AG89">
        <f t="shared" si="5"/>
        <v>509.99299776437954</v>
      </c>
      <c r="AI89" s="34">
        <f>PXIL!I89</f>
        <v>0</v>
      </c>
      <c r="AJ89" s="34">
        <f>PXIL!O89</f>
        <v>0</v>
      </c>
      <c r="AK89" s="34">
        <f>RTM_IEX!I89</f>
        <v>33.82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8.3522820442743928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594.8036438910699</v>
      </c>
      <c r="P90" s="36">
        <v>33.818130562157982</v>
      </c>
      <c r="Q90" s="36">
        <v>9.3300000000000018</v>
      </c>
      <c r="R90" s="38">
        <v>0</v>
      </c>
      <c r="S90" s="38">
        <v>0</v>
      </c>
      <c r="T90" s="37">
        <f>SUMPRODUCT(LTA!J90:AN90,LTA!J$101:AN$101,LTA!J$104:AN$104)</f>
        <v>20.11</v>
      </c>
      <c r="U90" s="37">
        <f>SUMPRODUCT(LTA!J90:AN90,LTA!J$102:AN$102,LTA!J$104:AN$104)</f>
        <v>108.2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9.5990548527363408</v>
      </c>
      <c r="AD90">
        <f t="shared" si="4"/>
        <v>578.98310107766258</v>
      </c>
      <c r="AE90">
        <f>'IDT-1'!C90</f>
        <v>-75.781999999999996</v>
      </c>
      <c r="AF90" s="24"/>
      <c r="AG90">
        <f t="shared" si="5"/>
        <v>503.2011010776626</v>
      </c>
      <c r="AI90" s="34">
        <f>PXIL!I90</f>
        <v>0</v>
      </c>
      <c r="AJ90" s="34">
        <f>PXIL!O90</f>
        <v>0</v>
      </c>
      <c r="AK90" s="34">
        <f>RTM_IEX!I90</f>
        <v>9.66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8.3522820442743928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592.85868334186466</v>
      </c>
      <c r="P91" s="36">
        <v>33.818130562157982</v>
      </c>
      <c r="Q91" s="36">
        <v>9.3300000000000018</v>
      </c>
      <c r="R91" s="38">
        <v>0</v>
      </c>
      <c r="S91" s="38">
        <v>0</v>
      </c>
      <c r="T91" s="37">
        <f>SUMPRODUCT(LTA!J91:AN91,LTA!J$101:AN$101,LTA!J$104:AN$104)</f>
        <v>19.649999999999999</v>
      </c>
      <c r="U91" s="37">
        <f>SUMPRODUCT(LTA!J91:AN91,LTA!J$102:AN$102,LTA!J$104:AN$104)</f>
        <v>93.96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-267.08</v>
      </c>
      <c r="AC91">
        <f t="shared" si="3"/>
        <v>9.7743216179824302</v>
      </c>
      <c r="AD91">
        <f t="shared" si="4"/>
        <v>564.41287376321134</v>
      </c>
      <c r="AE91">
        <f>'IDT-1'!C91</f>
        <v>-54</v>
      </c>
      <c r="AF91" s="24"/>
      <c r="AG91">
        <f t="shared" si="5"/>
        <v>510.41287376321134</v>
      </c>
      <c r="AI91" s="34">
        <f>PXIL!I91</f>
        <v>0</v>
      </c>
      <c r="AJ91" s="34">
        <f>PXIL!O91</f>
        <v>0</v>
      </c>
      <c r="AK91" s="34">
        <f>RTM_IEX!I91</f>
        <v>28.99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8.3522820442743928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582.34297162577332</v>
      </c>
      <c r="P92" s="36">
        <v>33.818130562157982</v>
      </c>
      <c r="Q92" s="36">
        <v>9.3300000000000018</v>
      </c>
      <c r="R92" s="38">
        <v>0</v>
      </c>
      <c r="S92" s="38">
        <v>0</v>
      </c>
      <c r="T92" s="37">
        <f>SUMPRODUCT(LTA!J92:AN92,LTA!J$101:AN$101,LTA!J$104:AN$104)</f>
        <v>17.739999999999998</v>
      </c>
      <c r="U92" s="37">
        <f>SUMPRODUCT(LTA!J92:AN92,LTA!J$102:AN$102,LTA!J$104:AN$104)</f>
        <v>93.96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-267.08</v>
      </c>
      <c r="AC92">
        <f t="shared" si="3"/>
        <v>9.7159273548808258</v>
      </c>
      <c r="AD92">
        <f t="shared" si="4"/>
        <v>557.83555631022148</v>
      </c>
      <c r="AE92">
        <f>'IDT-1'!C92</f>
        <v>-56.307000000000002</v>
      </c>
      <c r="AF92" s="24"/>
      <c r="AG92">
        <f t="shared" si="5"/>
        <v>501.52855631022146</v>
      </c>
      <c r="AI92" s="34">
        <f>PXIL!I92</f>
        <v>0</v>
      </c>
      <c r="AJ92" s="34">
        <f>PXIL!O92</f>
        <v>0</v>
      </c>
      <c r="AK92" s="34">
        <f>RTM_IEX!I92</f>
        <v>34.78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8.3522820442743928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569.45931637580952</v>
      </c>
      <c r="P93" s="36">
        <v>33.818130562157982</v>
      </c>
      <c r="Q93" s="36">
        <v>9.3300000000000018</v>
      </c>
      <c r="R93" s="38">
        <v>0</v>
      </c>
      <c r="S93" s="38">
        <v>0</v>
      </c>
      <c r="T93" s="37">
        <f>SUMPRODUCT(LTA!J93:AN93,LTA!J$101:AN$101,LTA!J$104:AN$104)</f>
        <v>17.329999999999998</v>
      </c>
      <c r="U93" s="37">
        <f>SUMPRODUCT(LTA!J93:AN93,LTA!J$102:AN$102,LTA!J$104:AN$104)</f>
        <v>79.459999999999994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-267.08</v>
      </c>
      <c r="AC93">
        <f t="shared" si="3"/>
        <v>9.5564391886811446</v>
      </c>
      <c r="AD93">
        <f t="shared" si="4"/>
        <v>539.8713892264575</v>
      </c>
      <c r="AE93">
        <f>'IDT-1'!C93</f>
        <v>-45.722999999999999</v>
      </c>
      <c r="AF93" s="24"/>
      <c r="AG93">
        <f t="shared" si="5"/>
        <v>494.14838922645748</v>
      </c>
      <c r="AI93" s="34">
        <f>PXIL!I93</f>
        <v>0</v>
      </c>
      <c r="AJ93" s="34">
        <f>PXIL!O93</f>
        <v>0</v>
      </c>
      <c r="AK93" s="34">
        <f>RTM_IEX!I93</f>
        <v>44.45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8.3522820442743928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556.57356437688929</v>
      </c>
      <c r="P94" s="36">
        <v>33.818130562157982</v>
      </c>
      <c r="Q94" s="36">
        <v>9.3300000000000018</v>
      </c>
      <c r="R94" s="38">
        <v>0</v>
      </c>
      <c r="S94" s="38">
        <v>0</v>
      </c>
      <c r="T94" s="37">
        <f>SUMPRODUCT(LTA!J94:AN94,LTA!J$101:AN$101,LTA!J$104:AN$104)</f>
        <v>14</v>
      </c>
      <c r="U94" s="37">
        <f>SUMPRODUCT(LTA!J94:AN94,LTA!J$102:AN$102,LTA!J$104:AN$104)</f>
        <v>60.14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-267.08</v>
      </c>
      <c r="AC94">
        <f t="shared" si="3"/>
        <v>9.3542525710906475</v>
      </c>
      <c r="AD94">
        <f t="shared" si="4"/>
        <v>517.09782384512766</v>
      </c>
      <c r="AE94">
        <f>'IDT-1'!C94</f>
        <v>-35.561999999999998</v>
      </c>
      <c r="AF94" s="24"/>
      <c r="AG94">
        <f t="shared" si="5"/>
        <v>481.53582384512765</v>
      </c>
      <c r="AI94" s="34">
        <f>PXIL!I94</f>
        <v>0</v>
      </c>
      <c r="AJ94" s="34">
        <f>PXIL!O94</f>
        <v>0</v>
      </c>
      <c r="AK94" s="34">
        <f>RTM_IEX!I94</f>
        <v>57.01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8.3522820442743928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547.18579752771325</v>
      </c>
      <c r="P95" s="36">
        <v>33.818130562157982</v>
      </c>
      <c r="Q95" s="36">
        <v>9.3300000000000018</v>
      </c>
      <c r="R95" s="38">
        <v>0</v>
      </c>
      <c r="S95" s="38">
        <v>0</v>
      </c>
      <c r="T95" s="37">
        <f>SUMPRODUCT(LTA!J95:AN95,LTA!J$101:AN$101,LTA!J$104:AN$104)</f>
        <v>14</v>
      </c>
      <c r="U95" s="37">
        <f>SUMPRODUCT(LTA!J95:AN95,LTA!J$102:AN$102,LTA!J$104:AN$104)</f>
        <v>55.31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-267.08</v>
      </c>
      <c r="AC95">
        <f t="shared" si="3"/>
        <v>9.0930882228178991</v>
      </c>
      <c r="AD95">
        <f t="shared" si="4"/>
        <v>487.68122134422441</v>
      </c>
      <c r="AE95">
        <f>'IDT-1'!C95</f>
        <v>-2.54</v>
      </c>
      <c r="AF95" s="24"/>
      <c r="AG95">
        <f t="shared" si="5"/>
        <v>485.14122134422439</v>
      </c>
      <c r="AI95" s="34">
        <f>PXIL!I95</f>
        <v>0</v>
      </c>
      <c r="AJ95" s="34">
        <f>PXIL!O95</f>
        <v>0</v>
      </c>
      <c r="AK95" s="34">
        <f>RTM_IEX!I95</f>
        <v>41.55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8.3522820442743928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547.18579752771325</v>
      </c>
      <c r="P96" s="36">
        <v>33.818130562157982</v>
      </c>
      <c r="Q96" s="36">
        <v>9.3300000000000018</v>
      </c>
      <c r="R96" s="38">
        <v>0</v>
      </c>
      <c r="S96" s="38">
        <v>0</v>
      </c>
      <c r="T96" s="37">
        <f>SUMPRODUCT(LTA!J96:AN96,LTA!J$101:AN$101,LTA!J$104:AN$104)</f>
        <v>14</v>
      </c>
      <c r="U96" s="37">
        <f>SUMPRODUCT(LTA!J96:AN96,LTA!J$102:AN$102,LTA!J$104:AN$104)</f>
        <v>55.31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-267.08</v>
      </c>
      <c r="AC96">
        <f t="shared" si="3"/>
        <v>8.9825602228178987</v>
      </c>
      <c r="AD96">
        <f t="shared" si="4"/>
        <v>475.23174934422445</v>
      </c>
      <c r="AE96">
        <f>'IDT-1'!C96</f>
        <v>0</v>
      </c>
      <c r="AF96" s="24"/>
      <c r="AG96">
        <f t="shared" si="5"/>
        <v>475.23174934422445</v>
      </c>
      <c r="AI96" s="34">
        <f>PXIL!I96</f>
        <v>0</v>
      </c>
      <c r="AJ96" s="34">
        <f>PXIL!O96</f>
        <v>0</v>
      </c>
      <c r="AK96" s="34">
        <f>RTM_IEX!I96</f>
        <v>28.99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8.3522820442743928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547.68871581991152</v>
      </c>
      <c r="P97" s="36">
        <v>33.818130562157982</v>
      </c>
      <c r="Q97" s="36">
        <v>9.3300000000000018</v>
      </c>
      <c r="R97" s="38">
        <v>0</v>
      </c>
      <c r="S97" s="38">
        <v>0</v>
      </c>
      <c r="T97" s="37">
        <f>SUMPRODUCT(LTA!J97:AN97,LTA!J$101:AN$101,LTA!J$104:AN$104)</f>
        <v>14</v>
      </c>
      <c r="U97" s="37">
        <f>SUMPRODUCT(LTA!J97:AN97,LTA!J$102:AN$102,LTA!J$104:AN$104)</f>
        <v>55.31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-267.08</v>
      </c>
      <c r="AC97">
        <f t="shared" si="3"/>
        <v>8.9104259037892426</v>
      </c>
      <c r="AD97">
        <f t="shared" si="4"/>
        <v>467.10680195545137</v>
      </c>
      <c r="AE97">
        <f>'IDT-1'!C97</f>
        <v>0</v>
      </c>
      <c r="AF97" s="24"/>
      <c r="AG97">
        <f t="shared" si="5"/>
        <v>467.10680195545137</v>
      </c>
      <c r="AI97" s="34">
        <f>PXIL!I97</f>
        <v>0</v>
      </c>
      <c r="AJ97" s="34">
        <f>PXIL!O97</f>
        <v>0</v>
      </c>
      <c r="AK97" s="34">
        <f>RTM_IEX!I97</f>
        <v>20.29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8.3522820442743928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547.68871581991152</v>
      </c>
      <c r="P98" s="36">
        <v>33.818130562157982</v>
      </c>
      <c r="Q98" s="36">
        <v>9.3300000000000018</v>
      </c>
      <c r="R98" s="38">
        <v>0</v>
      </c>
      <c r="S98" s="38">
        <v>0</v>
      </c>
      <c r="T98" s="37">
        <f>SUMPRODUCT(LTA!J98:AN98,LTA!J$101:AN$101,LTA!J$104:AN$104)</f>
        <v>14</v>
      </c>
      <c r="U98" s="37">
        <f>SUMPRODUCT(LTA!J98:AN98,LTA!J$102:AN$102,LTA!J$104:AN$104)</f>
        <v>55.31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</v>
      </c>
      <c r="AA98" s="75">
        <f>STOA!I98</f>
        <v>0</v>
      </c>
      <c r="AB98" s="75">
        <f>-STOA!O98</f>
        <v>-267.08</v>
      </c>
      <c r="AC98">
        <f t="shared" si="3"/>
        <v>9.0513615615777816</v>
      </c>
      <c r="AD98">
        <f t="shared" si="4"/>
        <v>456.86586629766282</v>
      </c>
      <c r="AE98">
        <f>'IDT-1'!C98</f>
        <v>0</v>
      </c>
      <c r="AF98" s="24"/>
      <c r="AG98">
        <f t="shared" si="5"/>
        <v>456.86586629766282</v>
      </c>
      <c r="AI98" s="34">
        <f>PXIL!I98</f>
        <v>0</v>
      </c>
      <c r="AJ98" s="34">
        <f>PXIL!O98</f>
        <v>0</v>
      </c>
      <c r="AK98" s="34">
        <f>RTM_IEX!I98</f>
        <v>23.19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0.1371803999999999</v>
      </c>
      <c r="E99">
        <f t="shared" si="6"/>
        <v>0.18938838746444023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1.1662139863895191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14.6507692740138</v>
      </c>
      <c r="P99" s="36">
        <f t="shared" si="6"/>
        <v>1.0271128264053948</v>
      </c>
      <c r="Q99" s="36">
        <f t="shared" si="6"/>
        <v>0.26514591861657527</v>
      </c>
      <c r="R99" s="38">
        <f t="shared" si="6"/>
        <v>0.22170358034274745</v>
      </c>
      <c r="S99" s="38">
        <f t="shared" si="6"/>
        <v>0</v>
      </c>
      <c r="T99" s="37">
        <f t="shared" si="6"/>
        <v>1.9953099999999997</v>
      </c>
      <c r="U99" s="37">
        <f t="shared" si="6"/>
        <v>1.746582500000001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-0.92955499999999991</v>
      </c>
      <c r="AA99" s="75">
        <f t="shared" si="6"/>
        <v>0</v>
      </c>
      <c r="AB99" s="75">
        <f t="shared" si="6"/>
        <v>-7.3866400000000034</v>
      </c>
      <c r="AC99">
        <f t="shared" si="6"/>
        <v>0.26751397102830693</v>
      </c>
      <c r="AD99">
        <f t="shared" si="6"/>
        <v>13.010665402204166</v>
      </c>
      <c r="AE99">
        <f t="shared" si="6"/>
        <v>-0.27343599999999996</v>
      </c>
      <c r="AG99">
        <f t="shared" si="6"/>
        <v>12.737229402204164</v>
      </c>
      <c r="AI99">
        <f t="shared" si="6"/>
        <v>0</v>
      </c>
      <c r="AJ99">
        <f t="shared" si="6"/>
        <v>0</v>
      </c>
      <c r="AK99">
        <f t="shared" si="6"/>
        <v>0.40146750000000009</v>
      </c>
      <c r="AL99">
        <f t="shared" si="6"/>
        <v>-0.20649999999999999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526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45242</v>
      </c>
      <c r="B1" s="215"/>
      <c r="C1" s="215"/>
      <c r="D1" s="222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</row>
    <row r="2" spans="1:44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D3">
        <f>TWEPL!R3</f>
        <v>7.3720500000000007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382.59175502392424</v>
      </c>
      <c r="P3" s="36">
        <v>19.320000000000004</v>
      </c>
      <c r="Q3" s="36">
        <v>7.73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323.75999999999993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-62</v>
      </c>
      <c r="AA3" s="75">
        <f>STOA!J3</f>
        <v>3.41</v>
      </c>
      <c r="AB3" s="75">
        <f>-STOA!P3</f>
        <v>0</v>
      </c>
      <c r="AC3">
        <f>SUMIF(B3:AB3,"&gt;0")*$AC$2-SUMIF(B3:AB3,"&lt;0")*($AC$2/(1-$AC$2))+SUMIF(AI3:AR3,"&gt;0")*$AC$2-SUMIF(AI3:AR3,"&lt;0")*($AC$2/(1-$AC$2))</f>
        <v>8.6007050096846385</v>
      </c>
      <c r="AD3">
        <f>SUM(B3:AB3,AI3:AR3)-AC3</f>
        <v>643.31388034133772</v>
      </c>
      <c r="AE3">
        <f>'IDT-1'!F3</f>
        <v>0</v>
      </c>
      <c r="AF3" s="24"/>
      <c r="AG3">
        <f>SUM(AD3:AF3)</f>
        <v>643.31388034133772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7.3720500000000007</v>
      </c>
      <c r="E4">
        <f>GT_NG!T4</f>
        <v>11.018062397372743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382.52137815527618</v>
      </c>
      <c r="P4" s="36">
        <v>19.320000000000004</v>
      </c>
      <c r="Q4" s="36">
        <v>7.73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284.65999999999997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-74</v>
      </c>
      <c r="AA4" s="75">
        <f>STOA!J4</f>
        <v>3.41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8.0074181226190682</v>
      </c>
      <c r="AD4">
        <f t="shared" ref="AD4:AD67" si="1">SUM(B4:AB4,AI4:AR4)-AC4</f>
        <v>632.73679035975533</v>
      </c>
      <c r="AE4">
        <f>'IDT-1'!F4</f>
        <v>0</v>
      </c>
      <c r="AF4" s="24"/>
      <c r="AG4">
        <f t="shared" ref="AG4:AG67" si="2">SUM(AD4:AF4)</f>
        <v>632.73679035975533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7.3720500000000007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398.80677094772778</v>
      </c>
      <c r="P5" s="36">
        <v>19.320000000000004</v>
      </c>
      <c r="Q5" s="36">
        <v>7.73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240.57000000000002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-72</v>
      </c>
      <c r="AA5" s="75">
        <f>STOA!J5</f>
        <v>3.41</v>
      </c>
      <c r="AB5" s="75">
        <f>-STOA!P5</f>
        <v>0</v>
      </c>
      <c r="AC5">
        <f t="shared" si="0"/>
        <v>7.3454655856494622</v>
      </c>
      <c r="AD5">
        <f t="shared" si="1"/>
        <v>652.5941356891766</v>
      </c>
      <c r="AE5">
        <f>'IDT-1'!F5</f>
        <v>0</v>
      </c>
      <c r="AF5" s="24"/>
      <c r="AG5">
        <f t="shared" si="2"/>
        <v>652.5941356891766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7.3720500000000007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398.76056687726054</v>
      </c>
      <c r="P6" s="36">
        <v>19.320000000000004</v>
      </c>
      <c r="Q6" s="36">
        <v>7.73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240.27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-84</v>
      </c>
      <c r="AA6" s="75">
        <f>STOA!J6</f>
        <v>3.41</v>
      </c>
      <c r="AB6" s="75">
        <f>-STOA!P6</f>
        <v>0</v>
      </c>
      <c r="AC6">
        <f t="shared" si="0"/>
        <v>7.4489565200956944</v>
      </c>
      <c r="AD6">
        <f t="shared" si="1"/>
        <v>640.14444068426303</v>
      </c>
      <c r="AE6">
        <f>'IDT-1'!F6</f>
        <v>0</v>
      </c>
      <c r="AF6" s="24"/>
      <c r="AG6">
        <f t="shared" si="2"/>
        <v>640.14444068426303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7.3720500000000007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388.01291111747588</v>
      </c>
      <c r="P7" s="36">
        <v>19.320000000000004</v>
      </c>
      <c r="Q7" s="36">
        <v>7.73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239.74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-96</v>
      </c>
      <c r="AA7" s="75">
        <f>STOA!J7</f>
        <v>3.41</v>
      </c>
      <c r="AB7" s="75">
        <f>-STOA!P7</f>
        <v>0</v>
      </c>
      <c r="AC7">
        <f t="shared" si="0"/>
        <v>7.678203867730816</v>
      </c>
      <c r="AD7">
        <f t="shared" si="1"/>
        <v>591.63753757684321</v>
      </c>
      <c r="AE7">
        <f>'IDT-1'!F7</f>
        <v>0</v>
      </c>
      <c r="AF7" s="24"/>
      <c r="AG7">
        <f t="shared" si="2"/>
        <v>591.63753757684321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7.3720500000000007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388.01291111747588</v>
      </c>
      <c r="P8" s="36">
        <v>19.320000000000004</v>
      </c>
      <c r="Q8" s="36">
        <v>7.73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239.51999999999998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-105</v>
      </c>
      <c r="AA8" s="75">
        <f>STOA!J8</f>
        <v>3.41</v>
      </c>
      <c r="AB8" s="75">
        <f>-STOA!P8</f>
        <v>0</v>
      </c>
      <c r="AC8">
        <f t="shared" si="0"/>
        <v>7.7561710154305734</v>
      </c>
      <c r="AD8">
        <f t="shared" si="1"/>
        <v>582.33957042914346</v>
      </c>
      <c r="AE8">
        <f>'IDT-1'!F8</f>
        <v>0</v>
      </c>
      <c r="AF8" s="24"/>
      <c r="AG8">
        <f t="shared" si="2"/>
        <v>582.33957042914346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7.3720500000000007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388.01291111747588</v>
      </c>
      <c r="P9" s="36">
        <v>19.320000000000004</v>
      </c>
      <c r="Q9" s="36">
        <v>7.73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238.57999999999998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-108</v>
      </c>
      <c r="AA9" s="75">
        <f>STOA!J9</f>
        <v>3.41</v>
      </c>
      <c r="AB9" s="75">
        <f>-STOA!P9</f>
        <v>0</v>
      </c>
      <c r="AC9">
        <f t="shared" si="0"/>
        <v>7.7745333979971605</v>
      </c>
      <c r="AD9">
        <f t="shared" si="1"/>
        <v>578.38120804657694</v>
      </c>
      <c r="AE9">
        <f>'IDT-1'!F9</f>
        <v>0</v>
      </c>
      <c r="AF9" s="24"/>
      <c r="AG9">
        <f t="shared" si="2"/>
        <v>578.38120804657694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7.3720500000000007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388.01291111747588</v>
      </c>
      <c r="P10" s="36">
        <v>19.320000000000004</v>
      </c>
      <c r="Q10" s="36">
        <v>7.73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238.57999999999998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-112.99</v>
      </c>
      <c r="AA10" s="75">
        <f>STOA!J10</f>
        <v>3.41</v>
      </c>
      <c r="AB10" s="75">
        <f>-STOA!P10</f>
        <v>0</v>
      </c>
      <c r="AC10">
        <f t="shared" si="0"/>
        <v>7.8188352543329147</v>
      </c>
      <c r="AD10">
        <f t="shared" si="1"/>
        <v>573.34690619024116</v>
      </c>
      <c r="AE10">
        <f>'IDT-1'!F10</f>
        <v>0</v>
      </c>
      <c r="AF10" s="24"/>
      <c r="AG10">
        <f t="shared" si="2"/>
        <v>573.34690619024116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7.3720500000000007</v>
      </c>
      <c r="E11">
        <f>GT_NG!T11</f>
        <v>11.021671826625386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388.58800774815057</v>
      </c>
      <c r="P11" s="36">
        <v>19.320000000000004</v>
      </c>
      <c r="Q11" s="36">
        <v>7.73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238.57999999999998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-124.99</v>
      </c>
      <c r="AA11" s="75">
        <f>STOA!J11</f>
        <v>3.41</v>
      </c>
      <c r="AB11" s="75">
        <f>-STOA!P11</f>
        <v>0</v>
      </c>
      <c r="AC11">
        <f t="shared" si="0"/>
        <v>7.8860747603156423</v>
      </c>
      <c r="AD11">
        <f t="shared" si="1"/>
        <v>566.85837274418577</v>
      </c>
      <c r="AE11">
        <f>'IDT-1'!F11</f>
        <v>0</v>
      </c>
      <c r="AF11" s="24"/>
      <c r="AG11">
        <f t="shared" si="2"/>
        <v>566.85837274418577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7.3720500000000007</v>
      </c>
      <c r="E12">
        <f>GT_NG!T12</f>
        <v>11.021671826625386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388.19019637111376</v>
      </c>
      <c r="P12" s="36">
        <v>19.320000000000004</v>
      </c>
      <c r="Q12" s="36">
        <v>7.73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238.57999999999998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-131</v>
      </c>
      <c r="AA12" s="75">
        <f>STOA!J12</f>
        <v>3.41</v>
      </c>
      <c r="AB12" s="75">
        <f>-STOA!P12</f>
        <v>0</v>
      </c>
      <c r="AC12">
        <f t="shared" si="0"/>
        <v>7.9359315666061123</v>
      </c>
      <c r="AD12">
        <f t="shared" si="1"/>
        <v>560.40070456085846</v>
      </c>
      <c r="AE12">
        <f>'IDT-1'!F12</f>
        <v>0</v>
      </c>
      <c r="AF12" s="24"/>
      <c r="AG12">
        <f t="shared" si="2"/>
        <v>560.40070456085846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11.021671826625386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390.20536620997041</v>
      </c>
      <c r="P13" s="36">
        <v>19.320000000000004</v>
      </c>
      <c r="Q13" s="36">
        <v>7.73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238.57999999999998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-136</v>
      </c>
      <c r="AA13" s="75">
        <f>STOA!J13</f>
        <v>3.41</v>
      </c>
      <c r="AB13" s="75">
        <f>-STOA!P13</f>
        <v>0</v>
      </c>
      <c r="AC13">
        <f t="shared" si="0"/>
        <v>7.9980556987990266</v>
      </c>
      <c r="AD13">
        <f t="shared" si="1"/>
        <v>557.35375026752217</v>
      </c>
      <c r="AE13">
        <f>'IDT-1'!F13</f>
        <v>0</v>
      </c>
      <c r="AF13" s="24"/>
      <c r="AG13">
        <f t="shared" si="2"/>
        <v>557.35375026752217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11.021671826625386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390.20536620997041</v>
      </c>
      <c r="P14" s="36">
        <v>19.320000000000004</v>
      </c>
      <c r="Q14" s="36">
        <v>7.73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238.71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-143</v>
      </c>
      <c r="AA14" s="75">
        <f>STOA!J14</f>
        <v>3.41</v>
      </c>
      <c r="AB14" s="75">
        <f>-STOA!P14</f>
        <v>0</v>
      </c>
      <c r="AC14">
        <f t="shared" si="0"/>
        <v>8.0613465914543934</v>
      </c>
      <c r="AD14">
        <f t="shared" si="1"/>
        <v>550.42045937486682</v>
      </c>
      <c r="AE14">
        <f>'IDT-1'!F14</f>
        <v>0</v>
      </c>
      <c r="AF14" s="24"/>
      <c r="AG14">
        <f t="shared" si="2"/>
        <v>550.42045937486682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11.021671826625386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388.19019637111376</v>
      </c>
      <c r="P15" s="36">
        <v>19.320000000000004</v>
      </c>
      <c r="Q15" s="36">
        <v>7.73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238.8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-149.99</v>
      </c>
      <c r="AA15" s="75">
        <f>STOA!J15</f>
        <v>3.41</v>
      </c>
      <c r="AB15" s="75">
        <f>-STOA!P15</f>
        <v>0</v>
      </c>
      <c r="AC15">
        <f t="shared" si="0"/>
        <v>8.1064632082526007</v>
      </c>
      <c r="AD15">
        <f t="shared" si="1"/>
        <v>541.46017291921191</v>
      </c>
      <c r="AE15">
        <f>'IDT-1'!F15</f>
        <v>0</v>
      </c>
      <c r="AF15" s="24"/>
      <c r="AG15">
        <f t="shared" si="2"/>
        <v>541.46017291921191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11.021671826625386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388.19019637111376</v>
      </c>
      <c r="P16" s="36">
        <v>19.320000000000004</v>
      </c>
      <c r="Q16" s="36">
        <v>7.73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238.85999999999999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-153</v>
      </c>
      <c r="AA16" s="75">
        <f>STOA!J16</f>
        <v>3.41</v>
      </c>
      <c r="AB16" s="75">
        <f>-STOA!P16</f>
        <v>0</v>
      </c>
      <c r="AC16">
        <f t="shared" si="0"/>
        <v>8.1337143720944081</v>
      </c>
      <c r="AD16">
        <f t="shared" si="1"/>
        <v>538.48292175537006</v>
      </c>
      <c r="AE16">
        <f>'IDT-1'!F16</f>
        <v>0</v>
      </c>
      <c r="AF16" s="24"/>
      <c r="AG16">
        <f t="shared" si="2"/>
        <v>538.48292175537006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11.021671826625386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388.19019637111376</v>
      </c>
      <c r="P17" s="36">
        <v>19.320000000000004</v>
      </c>
      <c r="Q17" s="36">
        <v>7.73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238.92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-164</v>
      </c>
      <c r="AA17" s="75">
        <f>STOA!J17</f>
        <v>3.41</v>
      </c>
      <c r="AB17" s="75">
        <f>-STOA!P17</f>
        <v>0</v>
      </c>
      <c r="AC17">
        <f t="shared" si="0"/>
        <v>8.2319017748385566</v>
      </c>
      <c r="AD17">
        <f t="shared" si="1"/>
        <v>527.44473435262603</v>
      </c>
      <c r="AE17">
        <f>'IDT-1'!F17</f>
        <v>0</v>
      </c>
      <c r="AF17" s="24"/>
      <c r="AG17">
        <f t="shared" si="2"/>
        <v>527.44473435262603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11.021671826625386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388.51628887111372</v>
      </c>
      <c r="P18" s="36">
        <v>19.320000000000004</v>
      </c>
      <c r="Q18" s="36">
        <v>7.73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239.07999999999998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-160</v>
      </c>
      <c r="AA18" s="75">
        <f>STOA!J18</f>
        <v>3.41</v>
      </c>
      <c r="AB18" s="75">
        <f>-STOA!P18</f>
        <v>0</v>
      </c>
      <c r="AC18">
        <f t="shared" si="0"/>
        <v>8.2006668787497752</v>
      </c>
      <c r="AD18">
        <f t="shared" si="1"/>
        <v>531.96206174871475</v>
      </c>
      <c r="AE18">
        <f>'IDT-1'!F18</f>
        <v>0</v>
      </c>
      <c r="AF18" s="24"/>
      <c r="AG18">
        <f t="shared" si="2"/>
        <v>531.96206174871475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11.021671826625386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388.51628887111372</v>
      </c>
      <c r="P19" s="36">
        <v>19.320000000000004</v>
      </c>
      <c r="Q19" s="36">
        <v>7.73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239.05999999999997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-144</v>
      </c>
      <c r="AA19" s="75">
        <f>STOA!J19</f>
        <v>3.41</v>
      </c>
      <c r="AB19" s="75">
        <f>-STOA!P19</f>
        <v>0</v>
      </c>
      <c r="AC19">
        <f t="shared" si="0"/>
        <v>7.969659563172697</v>
      </c>
      <c r="AD19">
        <f t="shared" si="1"/>
        <v>558.17306906429178</v>
      </c>
      <c r="AE19">
        <f>'IDT-1'!F19</f>
        <v>0</v>
      </c>
      <c r="AF19" s="24"/>
      <c r="AG19">
        <f t="shared" si="2"/>
        <v>558.17306906429178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11.021671826625386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388.51628887111372</v>
      </c>
      <c r="P20" s="36">
        <v>19.320000000000004</v>
      </c>
      <c r="Q20" s="36">
        <v>7.73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235.04999999999995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-140</v>
      </c>
      <c r="AA20" s="75">
        <f>STOA!J20</f>
        <v>3.41</v>
      </c>
      <c r="AB20" s="75">
        <f>-STOA!P20</f>
        <v>0</v>
      </c>
      <c r="AC20">
        <f t="shared" si="0"/>
        <v>7.898859053083914</v>
      </c>
      <c r="AD20">
        <f t="shared" si="1"/>
        <v>558.23386957438049</v>
      </c>
      <c r="AE20">
        <f>'IDT-1'!F20</f>
        <v>0</v>
      </c>
      <c r="AF20" s="24"/>
      <c r="AG20">
        <f t="shared" si="2"/>
        <v>558.23386957438049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11.021671826625386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386.52405910117039</v>
      </c>
      <c r="P21" s="36">
        <v>19.320000000000004</v>
      </c>
      <c r="Q21" s="36">
        <v>7.73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235.21999999999997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-136</v>
      </c>
      <c r="AA21" s="75">
        <f>STOA!J21</f>
        <v>3.41</v>
      </c>
      <c r="AB21" s="75">
        <f>-STOA!P21</f>
        <v>0</v>
      </c>
      <c r="AC21">
        <f t="shared" si="0"/>
        <v>7.8029202834086568</v>
      </c>
      <c r="AD21">
        <f t="shared" si="1"/>
        <v>565.50757857411259</v>
      </c>
      <c r="AE21">
        <f>'IDT-1'!F21</f>
        <v>0</v>
      </c>
      <c r="AF21" s="24"/>
      <c r="AG21">
        <f t="shared" si="2"/>
        <v>565.50757857411259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10.587026116259478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388.51335681961655</v>
      </c>
      <c r="P22" s="36">
        <v>19.320000000000004</v>
      </c>
      <c r="Q22" s="36">
        <v>7.73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235.54999999999995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-130</v>
      </c>
      <c r="AA22" s="75">
        <f>STOA!J22</f>
        <v>3.41</v>
      </c>
      <c r="AB22" s="75">
        <f>-STOA!P22</f>
        <v>0</v>
      </c>
      <c r="AC22">
        <f t="shared" si="0"/>
        <v>7.7662364559465917</v>
      </c>
      <c r="AD22">
        <f t="shared" si="1"/>
        <v>573.42891440965491</v>
      </c>
      <c r="AE22">
        <f>'IDT-1'!F22</f>
        <v>0</v>
      </c>
      <c r="AF22" s="24"/>
      <c r="AG22">
        <f t="shared" si="2"/>
        <v>573.42891440965491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10.587026116259478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388.90495761825395</v>
      </c>
      <c r="P23" s="36">
        <v>19.320000000000004</v>
      </c>
      <c r="Q23" s="36">
        <v>7.73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279.64000000000004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-123</v>
      </c>
      <c r="AA23" s="75">
        <f>STOA!J23</f>
        <v>3.41</v>
      </c>
      <c r="AB23" s="75">
        <f>-STOA!P23</f>
        <v>0</v>
      </c>
      <c r="AC23">
        <f t="shared" si="0"/>
        <v>8.4506527512070448</v>
      </c>
      <c r="AD23">
        <f t="shared" si="1"/>
        <v>584.22609891303182</v>
      </c>
      <c r="AE23">
        <f>'IDT-1'!F23</f>
        <v>0</v>
      </c>
      <c r="AF23" s="24"/>
      <c r="AG23">
        <f t="shared" si="2"/>
        <v>584.22609891303182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10.587026116259478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404.92310429739808</v>
      </c>
      <c r="P24" s="36">
        <v>19.320000000000004</v>
      </c>
      <c r="Q24" s="36">
        <v>7.73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318.24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-130</v>
      </c>
      <c r="AA24" s="75">
        <f>STOA!J24</f>
        <v>3.41</v>
      </c>
      <c r="AB24" s="75">
        <f>-STOA!P24</f>
        <v>0</v>
      </c>
      <c r="AC24">
        <f t="shared" si="0"/>
        <v>9.3485644355266935</v>
      </c>
      <c r="AD24">
        <f t="shared" si="1"/>
        <v>590.94633390785634</v>
      </c>
      <c r="AE24">
        <f>'IDT-1'!F24</f>
        <v>0</v>
      </c>
      <c r="AF24" s="24"/>
      <c r="AG24">
        <f t="shared" si="2"/>
        <v>590.94633390785634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10.587026116259478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457.8730836854885</v>
      </c>
      <c r="P25" s="36">
        <v>75.06</v>
      </c>
      <c r="Q25" s="36">
        <v>22.224791891309039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358.09000000000003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-367</v>
      </c>
      <c r="AA25" s="75">
        <f>STOA!J25</f>
        <v>3.41</v>
      </c>
      <c r="AB25" s="75">
        <f>-STOA!P25</f>
        <v>0</v>
      </c>
      <c r="AC25">
        <f t="shared" si="0"/>
        <v>12.177136443770074</v>
      </c>
      <c r="AD25">
        <f t="shared" si="1"/>
        <v>594.15253317901227</v>
      </c>
      <c r="AE25">
        <f>'IDT-1'!F25</f>
        <v>0</v>
      </c>
      <c r="AF25" s="24"/>
      <c r="AG25">
        <f t="shared" si="2"/>
        <v>594.15253317901227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10.587026116259478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480.44442901680702</v>
      </c>
      <c r="P26" s="36">
        <v>75.06</v>
      </c>
      <c r="Q26" s="36">
        <v>22.224791891309039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358.09000000000003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-383</v>
      </c>
      <c r="AA26" s="75">
        <f>STOA!J26</f>
        <v>3.41</v>
      </c>
      <c r="AB26" s="75">
        <f>-STOA!P26</f>
        <v>0</v>
      </c>
      <c r="AC26">
        <f t="shared" si="0"/>
        <v>12.517814323040803</v>
      </c>
      <c r="AD26">
        <f t="shared" si="1"/>
        <v>600.38320063106005</v>
      </c>
      <c r="AE26">
        <f>'IDT-1'!F26</f>
        <v>0</v>
      </c>
      <c r="AF26" s="24"/>
      <c r="AG26">
        <f t="shared" si="2"/>
        <v>600.38320063106005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10.587026116259478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528.01157543167881</v>
      </c>
      <c r="P27" s="36">
        <v>75.06</v>
      </c>
      <c r="Q27" s="36">
        <v>22.224791891309039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358.09000000000003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-421</v>
      </c>
      <c r="AA27" s="75">
        <f>STOA!J27</f>
        <v>3.41</v>
      </c>
      <c r="AB27" s="75">
        <f>-STOA!P27</f>
        <v>0</v>
      </c>
      <c r="AC27">
        <f t="shared" si="0"/>
        <v>13.273774057335098</v>
      </c>
      <c r="AD27">
        <f t="shared" si="1"/>
        <v>609.19438731163768</v>
      </c>
      <c r="AE27">
        <f>'IDT-1'!F27</f>
        <v>0</v>
      </c>
      <c r="AF27" s="24"/>
      <c r="AG27">
        <f t="shared" si="2"/>
        <v>609.19438731163768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10.587026116259478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566.38124272478933</v>
      </c>
      <c r="P28" s="36">
        <v>75.06</v>
      </c>
      <c r="Q28" s="36">
        <v>22.224791891309039</v>
      </c>
      <c r="R28" s="38">
        <v>0.59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358.09000000000003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-452</v>
      </c>
      <c r="AA28" s="75">
        <f>STOA!J28</f>
        <v>3.41</v>
      </c>
      <c r="AB28" s="75">
        <f>-STOA!P28</f>
        <v>0</v>
      </c>
      <c r="AC28">
        <f t="shared" si="0"/>
        <v>13.891841082702523</v>
      </c>
      <c r="AD28">
        <f t="shared" si="1"/>
        <v>616.53598757938073</v>
      </c>
      <c r="AE28">
        <f>'IDT-1'!F28</f>
        <v>0</v>
      </c>
      <c r="AF28" s="24"/>
      <c r="AG28">
        <f t="shared" si="2"/>
        <v>616.53598757938073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10.587026116259478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559.5623507608401</v>
      </c>
      <c r="P29" s="36">
        <v>75.06</v>
      </c>
      <c r="Q29" s="36">
        <v>22.224791891309039</v>
      </c>
      <c r="R29" s="38">
        <v>2.94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358.98488400000002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-437</v>
      </c>
      <c r="AA29" s="75">
        <f>STOA!J29</f>
        <v>3.41</v>
      </c>
      <c r="AB29" s="75">
        <f>-STOA!P29</f>
        <v>0</v>
      </c>
      <c r="AC29">
        <f t="shared" si="0"/>
        <v>13.549743349342934</v>
      </c>
      <c r="AD29">
        <f t="shared" si="1"/>
        <v>648.31407734879099</v>
      </c>
      <c r="AE29">
        <f>'IDT-1'!F29</f>
        <v>0</v>
      </c>
      <c r="AF29" s="24"/>
      <c r="AG29">
        <f t="shared" si="2"/>
        <v>648.31407734879099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10.587026116259478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559.1016069124081</v>
      </c>
      <c r="P30" s="36">
        <v>75.06</v>
      </c>
      <c r="Q30" s="36">
        <v>22.223449239366659</v>
      </c>
      <c r="R30" s="38">
        <v>8.3872635355512077</v>
      </c>
      <c r="S30" s="38">
        <v>0</v>
      </c>
      <c r="T30" s="37">
        <f>SUMPRODUCT(LTA!J30:AN30,LTA!J$101:AN$101,LTA!J$105:AN$105)</f>
        <v>0.02</v>
      </c>
      <c r="U30" s="37">
        <f>SUMPRODUCT(LTA!J30:AN30,LTA!J$102:AN$102,LTA!J$105:AN$105)</f>
        <v>366.99020500000006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-426</v>
      </c>
      <c r="AA30" s="75">
        <f>STOA!J30</f>
        <v>3.41</v>
      </c>
      <c r="AB30" s="75">
        <f>-STOA!P30</f>
        <v>0</v>
      </c>
      <c r="AC30">
        <f t="shared" si="0"/>
        <v>13.566488329308346</v>
      </c>
      <c r="AD30">
        <f t="shared" si="1"/>
        <v>672.29783040400275</v>
      </c>
      <c r="AE30">
        <f>'IDT-1'!F30</f>
        <v>0</v>
      </c>
      <c r="AF30" s="24"/>
      <c r="AG30">
        <f t="shared" si="2"/>
        <v>672.29783040400275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10.902978955998909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559.39139823409971</v>
      </c>
      <c r="P31" s="36">
        <v>75.06</v>
      </c>
      <c r="Q31" s="36">
        <v>22.223449239366659</v>
      </c>
      <c r="R31" s="38">
        <v>17.7</v>
      </c>
      <c r="S31" s="38">
        <v>0</v>
      </c>
      <c r="T31" s="37">
        <f>SUMPRODUCT(LTA!J31:AN31,LTA!J$101:AN$101,LTA!J$105:AN$105)</f>
        <v>1.17</v>
      </c>
      <c r="U31" s="37">
        <f>SUMPRODUCT(LTA!J31:AN31,LTA!J$102:AN$102,LTA!J$105:AN$105)</f>
        <v>378.001169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-409</v>
      </c>
      <c r="AA31" s="75">
        <f>STOA!J31</f>
        <v>3.32</v>
      </c>
      <c r="AB31" s="75">
        <f>-STOA!P31</f>
        <v>0</v>
      </c>
      <c r="AC31">
        <f t="shared" si="0"/>
        <v>13.609067274138765</v>
      </c>
      <c r="AD31">
        <f t="shared" si="1"/>
        <v>711.24469608505206</v>
      </c>
      <c r="AE31">
        <f>'IDT-1'!F31</f>
        <v>0</v>
      </c>
      <c r="AF31" s="24"/>
      <c r="AG31">
        <f t="shared" si="2"/>
        <v>711.24469608505206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10.902978955998909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550.15196011582179</v>
      </c>
      <c r="P32" s="36">
        <v>75.06</v>
      </c>
      <c r="Q32" s="36">
        <v>22.223449239366659</v>
      </c>
      <c r="R32" s="38">
        <v>17.700000000000003</v>
      </c>
      <c r="S32" s="38">
        <v>0</v>
      </c>
      <c r="T32" s="37">
        <f>SUMPRODUCT(LTA!J32:AN32,LTA!J$101:AN$101,LTA!J$105:AN$105)</f>
        <v>3.5300000000000002</v>
      </c>
      <c r="U32" s="37">
        <f>SUMPRODUCT(LTA!J32:AN32,LTA!J$102:AN$102,LTA!J$105:AN$105)</f>
        <v>387.89352800000006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-373</v>
      </c>
      <c r="AA32" s="75">
        <f>STOA!J32</f>
        <v>3.32</v>
      </c>
      <c r="AB32" s="75">
        <f>-STOA!P32</f>
        <v>0</v>
      </c>
      <c r="AC32">
        <f t="shared" si="0"/>
        <v>13.315968387098888</v>
      </c>
      <c r="AD32">
        <f t="shared" si="1"/>
        <v>750.55071585381393</v>
      </c>
      <c r="AE32">
        <f>'IDT-1'!F32</f>
        <v>0</v>
      </c>
      <c r="AF32" s="24"/>
      <c r="AG32">
        <f t="shared" si="2"/>
        <v>750.55071585381393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10.902978955998909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536.12339888514077</v>
      </c>
      <c r="P33" s="36">
        <v>75.06</v>
      </c>
      <c r="Q33" s="36">
        <v>22.223449239366659</v>
      </c>
      <c r="R33" s="38">
        <v>17.700000000000003</v>
      </c>
      <c r="S33" s="38">
        <v>0</v>
      </c>
      <c r="T33" s="37">
        <f>SUMPRODUCT(LTA!J33:AN33,LTA!J$101:AN$101,LTA!J$105:AN$105)</f>
        <v>8.16</v>
      </c>
      <c r="U33" s="37">
        <f>SUMPRODUCT(LTA!J33:AN33,LTA!J$102:AN$102,LTA!J$105:AN$105)</f>
        <v>397.90261100000004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-338.01</v>
      </c>
      <c r="AA33" s="75">
        <f>STOA!J33</f>
        <v>3.32</v>
      </c>
      <c r="AB33" s="75">
        <f>-STOA!P33</f>
        <v>0</v>
      </c>
      <c r="AC33">
        <f t="shared" si="0"/>
        <v>13.265807296667282</v>
      </c>
      <c r="AD33">
        <f t="shared" si="1"/>
        <v>815.19139871356469</v>
      </c>
      <c r="AE33">
        <f>'IDT-1'!F33</f>
        <v>0</v>
      </c>
      <c r="AF33" s="24"/>
      <c r="AG33">
        <f t="shared" si="2"/>
        <v>815.19139871356469</v>
      </c>
      <c r="AI33" s="34">
        <f>PXIL!J33</f>
        <v>0</v>
      </c>
      <c r="AJ33" s="34">
        <f>PXIL!P33</f>
        <v>0</v>
      </c>
      <c r="AK33" s="34">
        <f>RTM_IEX!J33</f>
        <v>28.99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10.902978955998909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449.87896968824361</v>
      </c>
      <c r="P34" s="36">
        <v>19.320000000000004</v>
      </c>
      <c r="Q34" s="36">
        <v>7.7299999999999995</v>
      </c>
      <c r="R34" s="38">
        <v>19.2</v>
      </c>
      <c r="S34" s="38">
        <v>0</v>
      </c>
      <c r="T34" s="37">
        <f>SUMPRODUCT(LTA!J34:AN34,LTA!J$101:AN$101,LTA!J$105:AN$105)</f>
        <v>14.98</v>
      </c>
      <c r="U34" s="37">
        <f>SUMPRODUCT(LTA!J34:AN34,LTA!J$102:AN$102,LTA!J$105:AN$105)</f>
        <v>368.92739699999998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-60</v>
      </c>
      <c r="AA34" s="75">
        <f>STOA!J34</f>
        <v>3.32</v>
      </c>
      <c r="AB34" s="75">
        <f>-STOA!P34</f>
        <v>0</v>
      </c>
      <c r="AC34">
        <f t="shared" si="0"/>
        <v>9.4276222268924048</v>
      </c>
      <c r="AD34">
        <f t="shared" si="1"/>
        <v>840.91649134707586</v>
      </c>
      <c r="AE34">
        <f>'IDT-1'!F34</f>
        <v>0</v>
      </c>
      <c r="AF34" s="24"/>
      <c r="AG34">
        <f t="shared" si="2"/>
        <v>840.91649134707586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10.587026116259478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445.5368691890792</v>
      </c>
      <c r="P35" s="36">
        <v>19.320000000000004</v>
      </c>
      <c r="Q35" s="36">
        <v>7.7299999999999995</v>
      </c>
      <c r="R35" s="38">
        <v>19.2</v>
      </c>
      <c r="S35" s="38">
        <v>0</v>
      </c>
      <c r="T35" s="37">
        <f>SUMPRODUCT(LTA!J35:AN35,LTA!J$101:AN$101,LTA!J$105:AN$105)</f>
        <v>20.88</v>
      </c>
      <c r="U35" s="37">
        <f>SUMPRODUCT(LTA!J35:AN35,LTA!J$102:AN$102,LTA!J$105:AN$105)</f>
        <v>340.77662200000003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-53</v>
      </c>
      <c r="AA35" s="75">
        <f>STOA!J35</f>
        <v>3.32</v>
      </c>
      <c r="AB35" s="75">
        <f>-STOA!P35</f>
        <v>0</v>
      </c>
      <c r="AC35">
        <f t="shared" si="0"/>
        <v>8.6847712687449174</v>
      </c>
      <c r="AD35">
        <f t="shared" si="1"/>
        <v>871.75051396631932</v>
      </c>
      <c r="AE35">
        <f>'IDT-1'!F35</f>
        <v>0</v>
      </c>
      <c r="AF35" s="24"/>
      <c r="AG35">
        <f t="shared" si="2"/>
        <v>871.75051396631932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10.587026116259478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440.62786782136806</v>
      </c>
      <c r="P36" s="36">
        <v>19.320000000000004</v>
      </c>
      <c r="Q36" s="36">
        <v>7.7299999999999995</v>
      </c>
      <c r="R36" s="38">
        <v>21.200000000000003</v>
      </c>
      <c r="S36" s="38">
        <v>0</v>
      </c>
      <c r="T36" s="37">
        <f>SUMPRODUCT(LTA!J36:AN36,LTA!J$101:AN$101,LTA!J$105:AN$105)</f>
        <v>28.79</v>
      </c>
      <c r="U36" s="37">
        <f>SUMPRODUCT(LTA!J36:AN36,LTA!J$102:AN$102,LTA!J$105:AN$105)</f>
        <v>307.91976999999997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-52</v>
      </c>
      <c r="AA36" s="75">
        <f>STOA!J36</f>
        <v>3.32</v>
      </c>
      <c r="AB36" s="75">
        <f>-STOA!P36</f>
        <v>0</v>
      </c>
      <c r="AC36">
        <f t="shared" si="0"/>
        <v>8.430761631586865</v>
      </c>
      <c r="AD36">
        <f t="shared" si="1"/>
        <v>845.1486702357663</v>
      </c>
      <c r="AE36">
        <f>'IDT-1'!F36</f>
        <v>0</v>
      </c>
      <c r="AF36" s="24"/>
      <c r="AG36">
        <f t="shared" si="2"/>
        <v>845.1486702357663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10.587026116259478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435.79168895867804</v>
      </c>
      <c r="P37" s="36">
        <v>19.320000000000004</v>
      </c>
      <c r="Q37" s="36">
        <v>7.7299999999999995</v>
      </c>
      <c r="R37" s="38">
        <v>21.2</v>
      </c>
      <c r="S37" s="38">
        <v>0</v>
      </c>
      <c r="T37" s="37">
        <f>SUMPRODUCT(LTA!J37:AN37,LTA!J$101:AN$101,LTA!J$105:AN$105)</f>
        <v>30.75</v>
      </c>
      <c r="U37" s="37">
        <f>SUMPRODUCT(LTA!J37:AN37,LTA!J$102:AN$102,LTA!J$105:AN$105)</f>
        <v>317.89967200000001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-76</v>
      </c>
      <c r="AA37" s="75">
        <f>STOA!J37</f>
        <v>3.32</v>
      </c>
      <c r="AB37" s="75">
        <f>-STOA!P37</f>
        <v>0</v>
      </c>
      <c r="AC37">
        <f t="shared" si="0"/>
        <v>8.7063494557278815</v>
      </c>
      <c r="AD37">
        <f t="shared" si="1"/>
        <v>827.97680554893532</v>
      </c>
      <c r="AE37">
        <f>'IDT-1'!F37</f>
        <v>0</v>
      </c>
      <c r="AF37" s="24"/>
      <c r="AG37">
        <f t="shared" si="2"/>
        <v>827.97680554893532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10.587026116259478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415.51703503009185</v>
      </c>
      <c r="P38" s="36">
        <v>19.320000000000004</v>
      </c>
      <c r="Q38" s="36">
        <v>7.7299999999999995</v>
      </c>
      <c r="R38" s="38">
        <v>21.2</v>
      </c>
      <c r="S38" s="38">
        <v>0</v>
      </c>
      <c r="T38" s="37">
        <f>SUMPRODUCT(LTA!J38:AN38,LTA!J$101:AN$101,LTA!J$105:AN$105)</f>
        <v>42.61</v>
      </c>
      <c r="U38" s="37">
        <f>SUMPRODUCT(LTA!J38:AN38,LTA!J$102:AN$102,LTA!J$105:AN$105)</f>
        <v>327.01387099999999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-88</v>
      </c>
      <c r="AA38" s="75">
        <f>STOA!J38</f>
        <v>3.32</v>
      </c>
      <c r="AB38" s="75">
        <f>-STOA!P38</f>
        <v>0</v>
      </c>
      <c r="AC38">
        <f t="shared" si="0"/>
        <v>8.8190429826226637</v>
      </c>
      <c r="AD38">
        <f t="shared" si="1"/>
        <v>816.56365709345414</v>
      </c>
      <c r="AE38">
        <f>'IDT-1'!F38</f>
        <v>0</v>
      </c>
      <c r="AF38" s="24"/>
      <c r="AG38">
        <f t="shared" si="2"/>
        <v>816.56365709345414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10.497809604043807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406.62455772409328</v>
      </c>
      <c r="P39" s="36">
        <v>19.320000000000004</v>
      </c>
      <c r="Q39" s="36">
        <v>7.73</v>
      </c>
      <c r="R39" s="38">
        <v>21.2</v>
      </c>
      <c r="S39" s="38">
        <v>0</v>
      </c>
      <c r="T39" s="37">
        <f>SUMPRODUCT(LTA!J39:AN39,LTA!J$101:AN$101,LTA!J$105:AN$105)</f>
        <v>23.48</v>
      </c>
      <c r="U39" s="37">
        <f>SUMPRODUCT(LTA!J39:AN39,LTA!J$102:AN$102,LTA!J$105:AN$105)</f>
        <v>321.24384899999995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-85</v>
      </c>
      <c r="AA39" s="75">
        <f>STOA!J39</f>
        <v>3.32</v>
      </c>
      <c r="AB39" s="75">
        <f>-STOA!P39</f>
        <v>0</v>
      </c>
      <c r="AC39">
        <f t="shared" si="0"/>
        <v>8.6274214136887242</v>
      </c>
      <c r="AD39">
        <f t="shared" si="1"/>
        <v>770.87356284417388</v>
      </c>
      <c r="AE39">
        <f>'IDT-1'!F39</f>
        <v>0</v>
      </c>
      <c r="AF39" s="24"/>
      <c r="AG39">
        <f t="shared" si="2"/>
        <v>770.87356284417388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10.497809604043807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398.38549433210267</v>
      </c>
      <c r="P40" s="36">
        <v>19.320000000000004</v>
      </c>
      <c r="Q40" s="36">
        <v>7.73</v>
      </c>
      <c r="R40" s="38">
        <v>21.2</v>
      </c>
      <c r="S40" s="38">
        <v>0</v>
      </c>
      <c r="T40" s="37">
        <f>SUMPRODUCT(LTA!J40:AN40,LTA!J$101:AN$101,LTA!J$105:AN$105)</f>
        <v>34.369999999999997</v>
      </c>
      <c r="U40" s="37">
        <f>SUMPRODUCT(LTA!J40:AN40,LTA!J$102:AN$102,LTA!J$105:AN$105)</f>
        <v>328.49046399999997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-95</v>
      </c>
      <c r="AA40" s="75">
        <f>STOA!J40</f>
        <v>3.32</v>
      </c>
      <c r="AB40" s="75">
        <f>-STOA!P40</f>
        <v>0</v>
      </c>
      <c r="AC40">
        <f t="shared" si="0"/>
        <v>8.6701292302282287</v>
      </c>
      <c r="AD40">
        <f t="shared" si="1"/>
        <v>785.72840663564375</v>
      </c>
      <c r="AE40">
        <f>'IDT-1'!F40</f>
        <v>0</v>
      </c>
      <c r="AF40" s="24"/>
      <c r="AG40">
        <f t="shared" si="2"/>
        <v>785.72840663564375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10.497809604043807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381.72480520625049</v>
      </c>
      <c r="P41" s="36">
        <v>19.320000000000004</v>
      </c>
      <c r="Q41" s="36">
        <v>7.73</v>
      </c>
      <c r="R41" s="38">
        <v>21.2</v>
      </c>
      <c r="S41" s="38">
        <v>0</v>
      </c>
      <c r="T41" s="37">
        <f>SUMPRODUCT(LTA!J41:AN41,LTA!J$101:AN$101,LTA!J$105:AN$105)</f>
        <v>67.17</v>
      </c>
      <c r="U41" s="37">
        <f>SUMPRODUCT(LTA!J41:AN41,LTA!J$102:AN$102,LTA!J$105:AN$105)</f>
        <v>335.30909099999997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-105</v>
      </c>
      <c r="AA41" s="75">
        <f>STOA!J41</f>
        <v>3.32</v>
      </c>
      <c r="AB41" s="75">
        <f>-STOA!P41</f>
        <v>0</v>
      </c>
      <c r="AC41">
        <f t="shared" si="0"/>
        <v>9.0459483587426828</v>
      </c>
      <c r="AD41">
        <f t="shared" si="1"/>
        <v>807.97052538127707</v>
      </c>
      <c r="AE41">
        <f>'IDT-1'!F41</f>
        <v>0</v>
      </c>
      <c r="AF41" s="24"/>
      <c r="AG41">
        <f t="shared" si="2"/>
        <v>807.97052538127707</v>
      </c>
      <c r="AI41" s="34">
        <f>PXIL!J41</f>
        <v>0</v>
      </c>
      <c r="AJ41" s="34">
        <f>PXIL!P41</f>
        <v>0</v>
      </c>
      <c r="AK41" s="34">
        <f>RTM_IEX!J41</f>
        <v>9.66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10.497809604043807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381.72480520625049</v>
      </c>
      <c r="P42" s="36">
        <v>19.320000000000004</v>
      </c>
      <c r="Q42" s="36">
        <v>7.73</v>
      </c>
      <c r="R42" s="38">
        <v>22.7</v>
      </c>
      <c r="S42" s="38">
        <v>0</v>
      </c>
      <c r="T42" s="37">
        <f>SUMPRODUCT(LTA!J42:AN42,LTA!J$101:AN$101,LTA!J$105:AN$105)</f>
        <v>73.900000000000006</v>
      </c>
      <c r="U42" s="37">
        <f>SUMPRODUCT(LTA!J42:AN42,LTA!J$102:AN$102,LTA!J$105:AN$105)</f>
        <v>341.76781899999997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-123</v>
      </c>
      <c r="AA42" s="75">
        <f>STOA!J42</f>
        <v>3.32</v>
      </c>
      <c r="AB42" s="75">
        <f>-STOA!P42</f>
        <v>0</v>
      </c>
      <c r="AC42">
        <f t="shared" si="0"/>
        <v>9.3350154605421984</v>
      </c>
      <c r="AD42">
        <f t="shared" si="1"/>
        <v>804.37018627947748</v>
      </c>
      <c r="AE42">
        <f>'IDT-1'!F42</f>
        <v>0</v>
      </c>
      <c r="AF42" s="24"/>
      <c r="AG42">
        <f t="shared" si="2"/>
        <v>804.37018627947748</v>
      </c>
      <c r="AI42" s="34">
        <f>PXIL!J42</f>
        <v>0</v>
      </c>
      <c r="AJ42" s="34">
        <f>PXIL!P42</f>
        <v>0</v>
      </c>
      <c r="AK42" s="34">
        <f>RTM_IEX!J42</f>
        <v>9.66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10.497809604043807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398.70613738188473</v>
      </c>
      <c r="P43" s="36">
        <v>19.320000000000004</v>
      </c>
      <c r="Q43" s="36">
        <v>7.73</v>
      </c>
      <c r="R43" s="38">
        <v>22.7</v>
      </c>
      <c r="S43" s="38">
        <v>0</v>
      </c>
      <c r="T43" s="37">
        <f>SUMPRODUCT(LTA!J43:AN43,LTA!J$101:AN$101,LTA!J$105:AN$105)</f>
        <v>82.539999999999992</v>
      </c>
      <c r="U43" s="37">
        <f>SUMPRODUCT(LTA!J43:AN43,LTA!J$102:AN$102,LTA!J$105:AN$105)</f>
        <v>346.96203700000001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-138</v>
      </c>
      <c r="AA43" s="75">
        <f>STOA!J43</f>
        <v>3.32</v>
      </c>
      <c r="AB43" s="75">
        <f>-STOA!P43</f>
        <v>0</v>
      </c>
      <c r="AC43">
        <f t="shared" si="0"/>
        <v>9.9094682149207109</v>
      </c>
      <c r="AD43">
        <f t="shared" si="1"/>
        <v>838.94128370073338</v>
      </c>
      <c r="AE43">
        <f>'IDT-1'!F43</f>
        <v>0</v>
      </c>
      <c r="AF43" s="24"/>
      <c r="AG43">
        <f t="shared" si="2"/>
        <v>838.94128370073338</v>
      </c>
      <c r="AI43" s="34">
        <f>PXIL!J43</f>
        <v>0</v>
      </c>
      <c r="AJ43" s="34">
        <f>PXIL!P43</f>
        <v>0</v>
      </c>
      <c r="AK43" s="34">
        <f>RTM_IEX!J43</f>
        <v>28.99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10.497809604043807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398.70613738188473</v>
      </c>
      <c r="P44" s="36">
        <v>19.320000000000004</v>
      </c>
      <c r="Q44" s="36">
        <v>7.73</v>
      </c>
      <c r="R44" s="38">
        <v>22.7</v>
      </c>
      <c r="S44" s="38">
        <v>0</v>
      </c>
      <c r="T44" s="37">
        <f>SUMPRODUCT(LTA!J44:AN44,LTA!J$101:AN$101,LTA!J$105:AN$105)</f>
        <v>85.27</v>
      </c>
      <c r="U44" s="37">
        <f>SUMPRODUCT(LTA!J44:AN44,LTA!J$102:AN$102,LTA!J$105:AN$105)</f>
        <v>351.543454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-147</v>
      </c>
      <c r="AA44" s="75">
        <f>STOA!J44</f>
        <v>3.32</v>
      </c>
      <c r="AB44" s="75">
        <f>-STOA!P44</f>
        <v>0</v>
      </c>
      <c r="AC44">
        <f t="shared" si="0"/>
        <v>10.053711832220468</v>
      </c>
      <c r="AD44">
        <f t="shared" si="1"/>
        <v>837.10845708343368</v>
      </c>
      <c r="AE44">
        <f>'IDT-1'!F44</f>
        <v>0</v>
      </c>
      <c r="AF44" s="24"/>
      <c r="AG44">
        <f t="shared" si="2"/>
        <v>837.10845708343368</v>
      </c>
      <c r="AI44" s="34">
        <f>PXIL!J44</f>
        <v>0</v>
      </c>
      <c r="AJ44" s="34">
        <f>PXIL!P44</f>
        <v>0</v>
      </c>
      <c r="AK44" s="34">
        <f>RTM_IEX!J44</f>
        <v>28.99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8.1594145283700765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386.27056347780865</v>
      </c>
      <c r="P45" s="36">
        <v>19.32</v>
      </c>
      <c r="Q45" s="36">
        <v>7.73</v>
      </c>
      <c r="R45" s="38">
        <v>22.7</v>
      </c>
      <c r="S45" s="38">
        <v>0</v>
      </c>
      <c r="T45" s="37">
        <f>SUMPRODUCT(LTA!J45:AN45,LTA!J$101:AN$101,LTA!J$105:AN$105)</f>
        <v>89.12</v>
      </c>
      <c r="U45" s="37">
        <f>SUMPRODUCT(LTA!J45:AN45,LTA!J$102:AN$102,LTA!J$105:AN$105)</f>
        <v>355.32725699999997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-158</v>
      </c>
      <c r="AA45" s="75">
        <f>STOA!J45</f>
        <v>3.32</v>
      </c>
      <c r="AB45" s="75">
        <f>-STOA!P45</f>
        <v>0</v>
      </c>
      <c r="AC45">
        <f t="shared" si="0"/>
        <v>10.088537774342818</v>
      </c>
      <c r="AD45">
        <f t="shared" si="1"/>
        <v>818.93346516156134</v>
      </c>
      <c r="AE45">
        <f>'IDT-1'!F45</f>
        <v>0</v>
      </c>
      <c r="AF45" s="24"/>
      <c r="AG45">
        <f t="shared" si="2"/>
        <v>818.93346516156134</v>
      </c>
      <c r="AI45" s="34">
        <f>PXIL!J45</f>
        <v>0</v>
      </c>
      <c r="AJ45" s="34">
        <f>PXIL!P45</f>
        <v>0</v>
      </c>
      <c r="AK45" s="34">
        <f>RTM_IEX!J45</f>
        <v>28.99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8.1594145283700765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385.6160597818847</v>
      </c>
      <c r="P46" s="36">
        <v>19.320000000000004</v>
      </c>
      <c r="Q46" s="36">
        <v>7.73</v>
      </c>
      <c r="R46" s="38">
        <v>22.7</v>
      </c>
      <c r="S46" s="38">
        <v>0</v>
      </c>
      <c r="T46" s="37">
        <f>SUMPRODUCT(LTA!J46:AN46,LTA!J$101:AN$101,LTA!J$105:AN$105)</f>
        <v>87.42</v>
      </c>
      <c r="U46" s="37">
        <f>SUMPRODUCT(LTA!J46:AN46,LTA!J$102:AN$102,LTA!J$105:AN$105)</f>
        <v>358.50798599999996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-171</v>
      </c>
      <c r="AA46" s="75">
        <f>STOA!J46</f>
        <v>3.32</v>
      </c>
      <c r="AB46" s="75">
        <f>-STOA!P46</f>
        <v>0</v>
      </c>
      <c r="AC46">
        <f t="shared" si="0"/>
        <v>10.211224214807226</v>
      </c>
      <c r="AD46">
        <f t="shared" si="1"/>
        <v>806.63700402517304</v>
      </c>
      <c r="AE46">
        <f>'IDT-1'!F46</f>
        <v>0</v>
      </c>
      <c r="AF46" s="24"/>
      <c r="AG46">
        <f t="shared" si="2"/>
        <v>806.63700402517304</v>
      </c>
      <c r="AI46" s="34">
        <f>PXIL!J46</f>
        <v>0</v>
      </c>
      <c r="AJ46" s="34">
        <f>PXIL!P46</f>
        <v>0</v>
      </c>
      <c r="AK46" s="34">
        <f>RTM_IEX!J46</f>
        <v>28.99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8.1594145283700765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381.07030151032654</v>
      </c>
      <c r="P47" s="36">
        <v>19.320000000000004</v>
      </c>
      <c r="Q47" s="36">
        <v>7.73</v>
      </c>
      <c r="R47" s="38">
        <v>22.699999999999996</v>
      </c>
      <c r="S47" s="38">
        <v>0</v>
      </c>
      <c r="T47" s="37">
        <f>SUMPRODUCT(LTA!J47:AN47,LTA!J$101:AN$101,LTA!J$105:AN$105)</f>
        <v>91.539999999999992</v>
      </c>
      <c r="U47" s="37">
        <f>SUMPRODUCT(LTA!J47:AN47,LTA!J$102:AN$102,LTA!J$105:AN$105)</f>
        <v>361.62062600000002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-180</v>
      </c>
      <c r="AA47" s="75">
        <f>STOA!J47</f>
        <v>3.32</v>
      </c>
      <c r="AB47" s="75">
        <f>-STOA!P47</f>
        <v>0</v>
      </c>
      <c r="AC47">
        <f t="shared" si="0"/>
        <v>10.399779921717274</v>
      </c>
      <c r="AD47">
        <f t="shared" si="1"/>
        <v>809.79533004670486</v>
      </c>
      <c r="AE47">
        <f>'IDT-1'!F47</f>
        <v>0</v>
      </c>
      <c r="AF47" s="24"/>
      <c r="AG47">
        <f t="shared" si="2"/>
        <v>809.79533004670486</v>
      </c>
      <c r="AI47" s="34">
        <f>PXIL!J47</f>
        <v>0</v>
      </c>
      <c r="AJ47" s="34">
        <f>PXIL!P47</f>
        <v>0</v>
      </c>
      <c r="AK47" s="34">
        <f>RTM_IEX!J47</f>
        <v>38.65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8.1594145283700765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381.07030151032654</v>
      </c>
      <c r="P48" s="36">
        <v>19.320000000000004</v>
      </c>
      <c r="Q48" s="36">
        <v>7.73</v>
      </c>
      <c r="R48" s="38">
        <v>22.699999999999996</v>
      </c>
      <c r="S48" s="38">
        <v>0</v>
      </c>
      <c r="T48" s="37">
        <f>SUMPRODUCT(LTA!J48:AN48,LTA!J$101:AN$101,LTA!J$105:AN$105)</f>
        <v>94.84</v>
      </c>
      <c r="U48" s="37">
        <f>SUMPRODUCT(LTA!J48:AN48,LTA!J$102:AN$102,LTA!J$105:AN$105)</f>
        <v>363.81892799999997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-187</v>
      </c>
      <c r="AA48" s="75">
        <f>STOA!J48</f>
        <v>3.32</v>
      </c>
      <c r="AB48" s="75">
        <f>-STOA!P48</f>
        <v>0</v>
      </c>
      <c r="AC48">
        <f t="shared" si="0"/>
        <v>10.46780787197264</v>
      </c>
      <c r="AD48">
        <f t="shared" si="1"/>
        <v>803.39560409644957</v>
      </c>
      <c r="AE48">
        <f>'IDT-1'!F48</f>
        <v>0</v>
      </c>
      <c r="AF48" s="24"/>
      <c r="AG48">
        <f t="shared" si="2"/>
        <v>803.39560409644957</v>
      </c>
      <c r="AI48" s="34">
        <f>PXIL!J48</f>
        <v>0</v>
      </c>
      <c r="AJ48" s="34">
        <f>PXIL!P48</f>
        <v>0</v>
      </c>
      <c r="AK48" s="34">
        <f>RTM_IEX!J48</f>
        <v>33.82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8.1594145283700765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381.07027106461476</v>
      </c>
      <c r="P49" s="36">
        <v>19.320000000000004</v>
      </c>
      <c r="Q49" s="36">
        <v>7.73</v>
      </c>
      <c r="R49" s="38">
        <v>23.7</v>
      </c>
      <c r="S49" s="38">
        <v>0</v>
      </c>
      <c r="T49" s="37">
        <f>SUMPRODUCT(LTA!J49:AN49,LTA!J$101:AN$101,LTA!J$105:AN$105)</f>
        <v>98.15</v>
      </c>
      <c r="U49" s="37">
        <f>SUMPRODUCT(LTA!J49:AN49,LTA!J$102:AN$102,LTA!J$105:AN$105)</f>
        <v>364.87917099999999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-195</v>
      </c>
      <c r="AA49" s="75">
        <f>STOA!J49</f>
        <v>3.32</v>
      </c>
      <c r="AB49" s="75">
        <f>-STOA!P49</f>
        <v>0</v>
      </c>
      <c r="AC49">
        <f t="shared" si="0"/>
        <v>10.586090762627938</v>
      </c>
      <c r="AD49">
        <f t="shared" si="1"/>
        <v>800.64753376008252</v>
      </c>
      <c r="AE49">
        <f>'IDT-1'!F49</f>
        <v>0</v>
      </c>
      <c r="AF49" s="24"/>
      <c r="AG49">
        <f t="shared" si="2"/>
        <v>800.64753376008252</v>
      </c>
      <c r="AI49" s="34">
        <f>PXIL!J49</f>
        <v>0</v>
      </c>
      <c r="AJ49" s="34">
        <f>PXIL!P49</f>
        <v>0</v>
      </c>
      <c r="AK49" s="34">
        <f>RTM_IEX!J49</f>
        <v>33.82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8.1594145283700765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381.07027106461476</v>
      </c>
      <c r="P50" s="36">
        <v>19.320000000000004</v>
      </c>
      <c r="Q50" s="36">
        <v>7.73</v>
      </c>
      <c r="R50" s="38">
        <v>23.7</v>
      </c>
      <c r="S50" s="38">
        <v>0</v>
      </c>
      <c r="T50" s="37">
        <f>SUMPRODUCT(LTA!J50:AN50,LTA!J$101:AN$101,LTA!J$105:AN$105)</f>
        <v>98.2</v>
      </c>
      <c r="U50" s="37">
        <f>SUMPRODUCT(LTA!J50:AN50,LTA!J$102:AN$102,LTA!J$105:AN$105)</f>
        <v>365.60869600000001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-203</v>
      </c>
      <c r="AA50" s="75">
        <f>STOA!J50</f>
        <v>3.32</v>
      </c>
      <c r="AB50" s="75">
        <f>-STOA!P50</f>
        <v>0</v>
      </c>
      <c r="AC50">
        <f t="shared" si="0"/>
        <v>10.663975602805502</v>
      </c>
      <c r="AD50">
        <f t="shared" si="1"/>
        <v>793.34917391990496</v>
      </c>
      <c r="AE50">
        <f>'IDT-1'!F50</f>
        <v>0</v>
      </c>
      <c r="AF50" s="24"/>
      <c r="AG50">
        <f t="shared" si="2"/>
        <v>793.34917391990496</v>
      </c>
      <c r="AI50" s="34">
        <f>PXIL!J50</f>
        <v>0</v>
      </c>
      <c r="AJ50" s="34">
        <f>PXIL!P50</f>
        <v>0</v>
      </c>
      <c r="AK50" s="34">
        <f>RTM_IEX!J50</f>
        <v>33.82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8.1594145283700765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381.72477476053871</v>
      </c>
      <c r="P51" s="36">
        <v>19.320000000000004</v>
      </c>
      <c r="Q51" s="36">
        <v>7.73</v>
      </c>
      <c r="R51" s="38">
        <v>23.7</v>
      </c>
      <c r="S51" s="38">
        <v>0</v>
      </c>
      <c r="T51" s="37">
        <f>SUMPRODUCT(LTA!J51:AN51,LTA!J$101:AN$101,LTA!J$105:AN$105)</f>
        <v>98.28</v>
      </c>
      <c r="U51" s="37">
        <f>SUMPRODUCT(LTA!J51:AN51,LTA!J$102:AN$102,LTA!J$105:AN$105)</f>
        <v>369.82185199999992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-214</v>
      </c>
      <c r="AA51" s="75">
        <f>STOA!J51</f>
        <v>3.32</v>
      </c>
      <c r="AB51" s="75">
        <f>-STOA!P51</f>
        <v>0</v>
      </c>
      <c r="AC51">
        <f t="shared" si="0"/>
        <v>10.84767841087378</v>
      </c>
      <c r="AD51">
        <f t="shared" si="1"/>
        <v>791.94313080776044</v>
      </c>
      <c r="AE51">
        <f>'IDT-1'!F51</f>
        <v>0</v>
      </c>
      <c r="AF51" s="24"/>
      <c r="AG51">
        <f t="shared" si="2"/>
        <v>791.94313080776044</v>
      </c>
      <c r="AI51" s="34">
        <f>PXIL!J51</f>
        <v>0</v>
      </c>
      <c r="AJ51" s="34">
        <f>PXIL!P51</f>
        <v>0</v>
      </c>
      <c r="AK51" s="34">
        <f>RTM_IEX!J51</f>
        <v>38.65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8.1594145283700765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381.72477476053871</v>
      </c>
      <c r="P52" s="36">
        <v>19.320000000000004</v>
      </c>
      <c r="Q52" s="36">
        <v>7.73</v>
      </c>
      <c r="R52" s="38">
        <v>23.7</v>
      </c>
      <c r="S52" s="38">
        <v>0</v>
      </c>
      <c r="T52" s="37">
        <f>SUMPRODUCT(LTA!J52:AN52,LTA!J$101:AN$101,LTA!J$105:AN$105)</f>
        <v>98.34</v>
      </c>
      <c r="U52" s="37">
        <f>SUMPRODUCT(LTA!J52:AN52,LTA!J$102:AN$102,LTA!J$105:AN$105)</f>
        <v>369.52031499999993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-224</v>
      </c>
      <c r="AA52" s="75">
        <f>STOA!J52</f>
        <v>3.32</v>
      </c>
      <c r="AB52" s="75">
        <f>-STOA!P52</f>
        <v>0</v>
      </c>
      <c r="AC52">
        <f t="shared" si="0"/>
        <v>10.934246160495734</v>
      </c>
      <c r="AD52">
        <f t="shared" si="1"/>
        <v>781.60502605813861</v>
      </c>
      <c r="AE52">
        <f>'IDT-1'!F52</f>
        <v>0</v>
      </c>
      <c r="AF52" s="24"/>
      <c r="AG52">
        <f t="shared" si="2"/>
        <v>781.60502605813861</v>
      </c>
      <c r="AI52" s="34">
        <f>PXIL!J52</f>
        <v>0</v>
      </c>
      <c r="AJ52" s="34">
        <f>PXIL!P52</f>
        <v>0</v>
      </c>
      <c r="AK52" s="34">
        <f>RTM_IEX!J52</f>
        <v>38.64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8.1594145283700765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383.03378276597346</v>
      </c>
      <c r="P53" s="36">
        <v>19.320000000000004</v>
      </c>
      <c r="Q53" s="36">
        <v>7.73</v>
      </c>
      <c r="R53" s="38">
        <v>23.7</v>
      </c>
      <c r="S53" s="38">
        <v>0</v>
      </c>
      <c r="T53" s="37">
        <f>SUMPRODUCT(LTA!J53:AN53,LTA!J$101:AN$101,LTA!J$105:AN$105)</f>
        <v>98.28</v>
      </c>
      <c r="U53" s="37">
        <f>SUMPRODUCT(LTA!J53:AN53,LTA!J$102:AN$102,LTA!J$105:AN$105)</f>
        <v>368.12935399999992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-232</v>
      </c>
      <c r="AA53" s="75">
        <f>STOA!J53</f>
        <v>3.32</v>
      </c>
      <c r="AB53" s="75">
        <f>-STOA!P53</f>
        <v>0</v>
      </c>
      <c r="AC53">
        <f t="shared" si="0"/>
        <v>10.919101994321123</v>
      </c>
      <c r="AD53">
        <f t="shared" si="1"/>
        <v>763.82821722974791</v>
      </c>
      <c r="AE53">
        <f>'IDT-1'!F53</f>
        <v>0</v>
      </c>
      <c r="AF53" s="24"/>
      <c r="AG53">
        <f t="shared" si="2"/>
        <v>763.82821722974791</v>
      </c>
      <c r="AI53" s="34">
        <f>PXIL!J53</f>
        <v>0</v>
      </c>
      <c r="AJ53" s="34">
        <f>PXIL!P53</f>
        <v>0</v>
      </c>
      <c r="AK53" s="34">
        <f>RTM_IEX!J53</f>
        <v>28.99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383.03378276597346</v>
      </c>
      <c r="P54" s="36">
        <v>19.320000000000004</v>
      </c>
      <c r="Q54" s="36">
        <v>7.73</v>
      </c>
      <c r="R54" s="38">
        <v>23.7</v>
      </c>
      <c r="S54" s="38">
        <v>0</v>
      </c>
      <c r="T54" s="37">
        <f>SUMPRODUCT(LTA!J54:AN54,LTA!J$101:AN$101,LTA!J$105:AN$105)</f>
        <v>96.24</v>
      </c>
      <c r="U54" s="37">
        <f>SUMPRODUCT(LTA!J54:AN54,LTA!J$102:AN$102,LTA!J$105:AN$105)</f>
        <v>365.68787699999996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-243</v>
      </c>
      <c r="AA54" s="75">
        <f>STOA!J54</f>
        <v>3.32</v>
      </c>
      <c r="AB54" s="75">
        <f>-STOA!P54</f>
        <v>0</v>
      </c>
      <c r="AC54">
        <f t="shared" si="0"/>
        <v>10.9073654499207</v>
      </c>
      <c r="AD54">
        <f t="shared" si="1"/>
        <v>739.99137224577828</v>
      </c>
      <c r="AE54">
        <f>'IDT-1'!F54</f>
        <v>0</v>
      </c>
      <c r="AF54" s="24"/>
      <c r="AG54">
        <f t="shared" si="2"/>
        <v>739.99137224577828</v>
      </c>
      <c r="AI54" s="34">
        <f>PXIL!J54</f>
        <v>0</v>
      </c>
      <c r="AJ54" s="34">
        <f>PXIL!P54</f>
        <v>0</v>
      </c>
      <c r="AK54" s="34">
        <f>RTM_IEX!J54</f>
        <v>28.99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9.862265834076716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384.01553846325606</v>
      </c>
      <c r="P55" s="36">
        <v>19.320000000000004</v>
      </c>
      <c r="Q55" s="36">
        <v>7.73</v>
      </c>
      <c r="R55" s="38">
        <v>23.7</v>
      </c>
      <c r="S55" s="38">
        <v>0</v>
      </c>
      <c r="T55" s="37">
        <f>SUMPRODUCT(LTA!J55:AN55,LTA!J$101:AN$101,LTA!J$105:AN$105)</f>
        <v>95.26</v>
      </c>
      <c r="U55" s="37">
        <f>SUMPRODUCT(LTA!J55:AN55,LTA!J$102:AN$102,LTA!J$105:AN$105)</f>
        <v>362.43369999999993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-264.01</v>
      </c>
      <c r="AA55" s="75">
        <f>STOA!J55</f>
        <v>3.32</v>
      </c>
      <c r="AB55" s="75">
        <f>-STOA!P55</f>
        <v>0</v>
      </c>
      <c r="AC55">
        <f t="shared" si="0"/>
        <v>11.2352256427329</v>
      </c>
      <c r="AD55">
        <f t="shared" si="1"/>
        <v>735.1310465843253</v>
      </c>
      <c r="AE55">
        <f>'IDT-1'!F55</f>
        <v>0</v>
      </c>
      <c r="AF55" s="24"/>
      <c r="AG55">
        <f t="shared" si="2"/>
        <v>735.1310465843253</v>
      </c>
      <c r="AI55" s="34">
        <f>PXIL!J55</f>
        <v>0</v>
      </c>
      <c r="AJ55" s="34">
        <f>PXIL!P55</f>
        <v>0</v>
      </c>
      <c r="AK55" s="34">
        <f>RTM_IEX!J55</f>
        <v>38.65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9.862265834076716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384.01553846325606</v>
      </c>
      <c r="P56" s="36">
        <v>19.320000000000004</v>
      </c>
      <c r="Q56" s="36">
        <v>7.73</v>
      </c>
      <c r="R56" s="38">
        <v>23.7</v>
      </c>
      <c r="S56" s="38">
        <v>0</v>
      </c>
      <c r="T56" s="37">
        <f>SUMPRODUCT(LTA!J56:AN56,LTA!J$101:AN$101,LTA!J$105:AN$105)</f>
        <v>96.13</v>
      </c>
      <c r="U56" s="37">
        <f>SUMPRODUCT(LTA!J56:AN56,LTA!J$102:AN$102,LTA!J$105:AN$105)</f>
        <v>358.08573099999995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-284</v>
      </c>
      <c r="AA56" s="75">
        <f>STOA!J56</f>
        <v>3.32</v>
      </c>
      <c r="AB56" s="75">
        <f>-STOA!P56</f>
        <v>0</v>
      </c>
      <c r="AC56">
        <f t="shared" si="0"/>
        <v>11.382093284701584</v>
      </c>
      <c r="AD56">
        <f t="shared" si="1"/>
        <v>711.51620994235668</v>
      </c>
      <c r="AE56">
        <f>'IDT-1'!F56</f>
        <v>0</v>
      </c>
      <c r="AF56" s="24"/>
      <c r="AG56">
        <f t="shared" si="2"/>
        <v>711.51620994235668</v>
      </c>
      <c r="AI56" s="34">
        <f>PXIL!J56</f>
        <v>0</v>
      </c>
      <c r="AJ56" s="34">
        <f>PXIL!P56</f>
        <v>0</v>
      </c>
      <c r="AK56" s="34">
        <f>RTM_IEX!J56</f>
        <v>38.65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10.813610276031703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388.34350383466716</v>
      </c>
      <c r="P57" s="36">
        <v>19.320000000000004</v>
      </c>
      <c r="Q57" s="36">
        <v>7.73</v>
      </c>
      <c r="R57" s="38">
        <v>23.7</v>
      </c>
      <c r="S57" s="38">
        <v>0</v>
      </c>
      <c r="T57" s="37">
        <f>SUMPRODUCT(LTA!J57:AN57,LTA!J$101:AN$101,LTA!J$105:AN$105)</f>
        <v>87.960000000000008</v>
      </c>
      <c r="U57" s="37">
        <f>SUMPRODUCT(LTA!J57:AN57,LTA!J$102:AN$102,LTA!J$105:AN$105)</f>
        <v>357.025488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-279</v>
      </c>
      <c r="AA57" s="75">
        <f>STOA!J57</f>
        <v>3.32</v>
      </c>
      <c r="AB57" s="75">
        <f>-STOA!P57</f>
        <v>0</v>
      </c>
      <c r="AC57">
        <f t="shared" si="0"/>
        <v>11.217926435048229</v>
      </c>
      <c r="AD57">
        <f t="shared" si="1"/>
        <v>703.06944360537625</v>
      </c>
      <c r="AE57">
        <f>'IDT-1'!F57</f>
        <v>0</v>
      </c>
      <c r="AF57" s="24"/>
      <c r="AG57">
        <f t="shared" si="2"/>
        <v>703.06944360537625</v>
      </c>
      <c r="AI57" s="34">
        <f>PXIL!J57</f>
        <v>0</v>
      </c>
      <c r="AJ57" s="34">
        <f>PXIL!P57</f>
        <v>0</v>
      </c>
      <c r="AK57" s="34">
        <f>RTM_IEX!J57</f>
        <v>28.99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10.813610276031703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388.34350383466716</v>
      </c>
      <c r="P58" s="36">
        <v>19.320000000000004</v>
      </c>
      <c r="Q58" s="36">
        <v>7.73</v>
      </c>
      <c r="R58" s="38">
        <v>23.7</v>
      </c>
      <c r="S58" s="38">
        <v>0</v>
      </c>
      <c r="T58" s="37">
        <f>SUMPRODUCT(LTA!J58:AN58,LTA!J$101:AN$101,LTA!J$105:AN$105)</f>
        <v>81.66</v>
      </c>
      <c r="U58" s="37">
        <f>SUMPRODUCT(LTA!J58:AN58,LTA!J$102:AN$102,LTA!J$105:AN$105)</f>
        <v>350.77102699999995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-284</v>
      </c>
      <c r="AA58" s="75">
        <f>STOA!J58</f>
        <v>3.32</v>
      </c>
      <c r="AB58" s="75">
        <f>-STOA!P58</f>
        <v>0</v>
      </c>
      <c r="AC58">
        <f t="shared" si="0"/>
        <v>11.151837815859205</v>
      </c>
      <c r="AD58">
        <f t="shared" si="1"/>
        <v>685.58107122456511</v>
      </c>
      <c r="AE58">
        <f>'IDT-1'!F58</f>
        <v>0</v>
      </c>
      <c r="AF58" s="24"/>
      <c r="AG58">
        <f t="shared" si="2"/>
        <v>685.58107122456511</v>
      </c>
      <c r="AI58" s="34">
        <f>PXIL!J58</f>
        <v>0</v>
      </c>
      <c r="AJ58" s="34">
        <f>PXIL!P58</f>
        <v>0</v>
      </c>
      <c r="AK58" s="34">
        <f>RTM_IEX!J58</f>
        <v>28.99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10.813610276031703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387.06261248239446</v>
      </c>
      <c r="P59" s="36">
        <v>19.320000000000004</v>
      </c>
      <c r="Q59" s="36">
        <v>7.73</v>
      </c>
      <c r="R59" s="38">
        <v>23.7</v>
      </c>
      <c r="S59" s="38">
        <v>0</v>
      </c>
      <c r="T59" s="37">
        <f>SUMPRODUCT(LTA!J59:AN59,LTA!J$101:AN$101,LTA!J$105:AN$105)</f>
        <v>78.239999999999995</v>
      </c>
      <c r="U59" s="37">
        <f>SUMPRODUCT(LTA!J59:AN59,LTA!J$102:AN$102,LTA!J$105:AN$105)</f>
        <v>344.01076199999994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-290</v>
      </c>
      <c r="AA59" s="75">
        <f>STOA!J59</f>
        <v>3.32</v>
      </c>
      <c r="AB59" s="75">
        <f>-STOA!P59</f>
        <v>0</v>
      </c>
      <c r="AC59">
        <f t="shared" si="0"/>
        <v>11.019152405092379</v>
      </c>
      <c r="AD59">
        <f t="shared" si="1"/>
        <v>658.58260028305926</v>
      </c>
      <c r="AE59">
        <f>'IDT-1'!F59</f>
        <v>0</v>
      </c>
      <c r="AF59" s="24"/>
      <c r="AG59">
        <f t="shared" si="2"/>
        <v>658.58260028305926</v>
      </c>
      <c r="AI59" s="34">
        <f>PXIL!J59</f>
        <v>0</v>
      </c>
      <c r="AJ59" s="34">
        <f>PXIL!P59</f>
        <v>0</v>
      </c>
      <c r="AK59" s="34">
        <f>RTM_IEX!J59</f>
        <v>19.32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10.813610276031703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386.41042748239443</v>
      </c>
      <c r="P60" s="36">
        <v>19.320000000000004</v>
      </c>
      <c r="Q60" s="36">
        <v>7.73</v>
      </c>
      <c r="R60" s="38">
        <v>23.7</v>
      </c>
      <c r="S60" s="38">
        <v>0</v>
      </c>
      <c r="T60" s="37">
        <f>SUMPRODUCT(LTA!J60:AN60,LTA!J$101:AN$101,LTA!J$105:AN$105)</f>
        <v>76.72</v>
      </c>
      <c r="U60" s="37">
        <f>SUMPRODUCT(LTA!J60:AN60,LTA!J$102:AN$102,LTA!J$105:AN$105)</f>
        <v>336.85168999999996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-293</v>
      </c>
      <c r="AA60" s="75">
        <f>STOA!J60</f>
        <v>3.32</v>
      </c>
      <c r="AB60" s="75">
        <f>-STOA!P60</f>
        <v>0</v>
      </c>
      <c r="AC60">
        <f t="shared" si="0"/>
        <v>10.963671726058966</v>
      </c>
      <c r="AD60">
        <f t="shared" si="1"/>
        <v>646.30682396209284</v>
      </c>
      <c r="AE60">
        <f>'IDT-1'!F60</f>
        <v>0</v>
      </c>
      <c r="AF60" s="24"/>
      <c r="AG60">
        <f t="shared" si="2"/>
        <v>646.30682396209284</v>
      </c>
      <c r="AI60" s="34">
        <f>PXIL!J60</f>
        <v>0</v>
      </c>
      <c r="AJ60" s="34">
        <f>PXIL!P60</f>
        <v>0</v>
      </c>
      <c r="AK60" s="34">
        <f>RTM_IEX!J60</f>
        <v>19.32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10.813610276031703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383.82567887311524</v>
      </c>
      <c r="P61" s="36">
        <v>19.320000000000004</v>
      </c>
      <c r="Q61" s="36">
        <v>7.73</v>
      </c>
      <c r="R61" s="38">
        <v>23.7</v>
      </c>
      <c r="S61" s="38">
        <v>0</v>
      </c>
      <c r="T61" s="37">
        <f>SUMPRODUCT(LTA!J61:AN61,LTA!J$101:AN$101,LTA!J$105:AN$105)</f>
        <v>73.92</v>
      </c>
      <c r="U61" s="37">
        <f>SUMPRODUCT(LTA!J61:AN61,LTA!J$102:AN$102,LTA!J$105:AN$105)</f>
        <v>329.02145499999995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-289</v>
      </c>
      <c r="AA61" s="75">
        <f>STOA!J61</f>
        <v>3.32</v>
      </c>
      <c r="AB61" s="75">
        <f>-STOA!P61</f>
        <v>0</v>
      </c>
      <c r="AC61">
        <f t="shared" si="0"/>
        <v>10.811867360208524</v>
      </c>
      <c r="AD61">
        <f t="shared" si="1"/>
        <v>637.24364471866386</v>
      </c>
      <c r="AE61">
        <f>'IDT-1'!F61</f>
        <v>0</v>
      </c>
      <c r="AF61" s="24"/>
      <c r="AG61">
        <f t="shared" si="2"/>
        <v>637.24364471866386</v>
      </c>
      <c r="AI61" s="34">
        <f>PXIL!J61</f>
        <v>0</v>
      </c>
      <c r="AJ61" s="34">
        <f>PXIL!P61</f>
        <v>0</v>
      </c>
      <c r="AK61" s="34">
        <f>RTM_IEX!J61</f>
        <v>19.32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10.813610276031703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388.43881037375019</v>
      </c>
      <c r="P62" s="36">
        <v>19.320000000000004</v>
      </c>
      <c r="Q62" s="36">
        <v>7.73</v>
      </c>
      <c r="R62" s="38">
        <v>23.7</v>
      </c>
      <c r="S62" s="38">
        <v>0</v>
      </c>
      <c r="T62" s="37">
        <f>SUMPRODUCT(LTA!J62:AN62,LTA!J$101:AN$101,LTA!J$105:AN$105)</f>
        <v>65.960000000000008</v>
      </c>
      <c r="U62" s="37">
        <f>SUMPRODUCT(LTA!J62:AN62,LTA!J$102:AN$102,LTA!J$105:AN$105)</f>
        <v>320.296336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-284</v>
      </c>
      <c r="AA62" s="75">
        <f>STOA!J62</f>
        <v>3.32</v>
      </c>
      <c r="AB62" s="75">
        <f>-STOA!P62</f>
        <v>0</v>
      </c>
      <c r="AC62">
        <f t="shared" si="0"/>
        <v>10.661243232603137</v>
      </c>
      <c r="AD62">
        <f t="shared" si="1"/>
        <v>630.32228134690433</v>
      </c>
      <c r="AE62">
        <f>'IDT-1'!F62</f>
        <v>0</v>
      </c>
      <c r="AF62" s="24"/>
      <c r="AG62">
        <f t="shared" si="2"/>
        <v>630.32228134690433</v>
      </c>
      <c r="AI62" s="34">
        <f>PXIL!J62</f>
        <v>0</v>
      </c>
      <c r="AJ62" s="34">
        <f>PXIL!P62</f>
        <v>0</v>
      </c>
      <c r="AK62" s="34">
        <f>RTM_IEX!J62</f>
        <v>19.32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10.813610276031703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386.5467973374021</v>
      </c>
      <c r="P63" s="36">
        <v>19.320000000000004</v>
      </c>
      <c r="Q63" s="36">
        <v>7.73</v>
      </c>
      <c r="R63" s="38">
        <v>23.7</v>
      </c>
      <c r="S63" s="38">
        <v>0</v>
      </c>
      <c r="T63" s="37">
        <f>SUMPRODUCT(LTA!J63:AN63,LTA!J$101:AN$101,LTA!J$105:AN$105)</f>
        <v>62.92</v>
      </c>
      <c r="U63" s="37">
        <f>SUMPRODUCT(LTA!J63:AN63,LTA!J$102:AN$102,LTA!J$105:AN$105)</f>
        <v>313.12763799999993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-276</v>
      </c>
      <c r="AA63" s="75">
        <f>STOA!J63</f>
        <v>3.32</v>
      </c>
      <c r="AB63" s="75">
        <f>-STOA!P63</f>
        <v>0</v>
      </c>
      <c r="AC63">
        <f t="shared" si="0"/>
        <v>10.39872395530571</v>
      </c>
      <c r="AD63">
        <f t="shared" si="1"/>
        <v>616.82408958785345</v>
      </c>
      <c r="AE63">
        <f>'IDT-1'!F63</f>
        <v>0</v>
      </c>
      <c r="AF63" s="24"/>
      <c r="AG63">
        <f t="shared" si="2"/>
        <v>616.82408958785345</v>
      </c>
      <c r="AI63" s="34">
        <f>PXIL!J63</f>
        <v>0</v>
      </c>
      <c r="AJ63" s="34">
        <f>PXIL!P63</f>
        <v>0</v>
      </c>
      <c r="AK63" s="34">
        <f>RTM_IEX!J63</f>
        <v>9.66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10.813610276031703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395.30738046404144</v>
      </c>
      <c r="P64" s="36">
        <v>19.320000000000004</v>
      </c>
      <c r="Q64" s="36">
        <v>7.73</v>
      </c>
      <c r="R64" s="38">
        <v>23.7</v>
      </c>
      <c r="S64" s="38">
        <v>0</v>
      </c>
      <c r="T64" s="37">
        <f>SUMPRODUCT(LTA!J64:AN64,LTA!J$101:AN$101,LTA!J$105:AN$105)</f>
        <v>55.04</v>
      </c>
      <c r="U64" s="37">
        <f>SUMPRODUCT(LTA!J64:AN64,LTA!J$102:AN$102,LTA!J$105:AN$105)</f>
        <v>303.03101199999998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-274</v>
      </c>
      <c r="AA64" s="75">
        <f>STOA!J64</f>
        <v>3.32</v>
      </c>
      <c r="AB64" s="75">
        <f>-STOA!P64</f>
        <v>0</v>
      </c>
      <c r="AC64">
        <f t="shared" si="0"/>
        <v>10.299866522975746</v>
      </c>
      <c r="AD64">
        <f t="shared" si="1"/>
        <v>609.70690414682292</v>
      </c>
      <c r="AE64">
        <f>'IDT-1'!F64</f>
        <v>0</v>
      </c>
      <c r="AF64" s="24"/>
      <c r="AG64">
        <f t="shared" si="2"/>
        <v>609.70690414682292</v>
      </c>
      <c r="AI64" s="34">
        <f>PXIL!J64</f>
        <v>0</v>
      </c>
      <c r="AJ64" s="34">
        <f>PXIL!P64</f>
        <v>0</v>
      </c>
      <c r="AK64" s="34">
        <f>RTM_IEX!J64</f>
        <v>9.66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10.184979780473713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395.30738046404144</v>
      </c>
      <c r="P65" s="36">
        <v>19.320000000000004</v>
      </c>
      <c r="Q65" s="36">
        <v>7.73</v>
      </c>
      <c r="R65" s="38">
        <v>23.7</v>
      </c>
      <c r="S65" s="38">
        <v>0</v>
      </c>
      <c r="T65" s="37">
        <f>SUMPRODUCT(LTA!J65:AN65,LTA!J$101:AN$101,LTA!J$105:AN$105)</f>
        <v>48.03</v>
      </c>
      <c r="U65" s="37">
        <f>SUMPRODUCT(LTA!J65:AN65,LTA!J$102:AN$102,LTA!J$105:AN$105)</f>
        <v>292.19513399999994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-259</v>
      </c>
      <c r="AA65" s="75">
        <f>STOA!J65</f>
        <v>3.32</v>
      </c>
      <c r="AB65" s="75">
        <f>-STOA!P65</f>
        <v>0</v>
      </c>
      <c r="AC65">
        <f t="shared" si="0"/>
        <v>9.9616149353819043</v>
      </c>
      <c r="AD65">
        <f t="shared" si="1"/>
        <v>601.74064723885874</v>
      </c>
      <c r="AE65">
        <f>'IDT-1'!F65</f>
        <v>0</v>
      </c>
      <c r="AF65" s="24"/>
      <c r="AG65">
        <f t="shared" si="2"/>
        <v>601.74064723885874</v>
      </c>
      <c r="AI65" s="34">
        <f>PXIL!J65</f>
        <v>0</v>
      </c>
      <c r="AJ65" s="34">
        <f>PXIL!P65</f>
        <v>0</v>
      </c>
      <c r="AK65" s="34">
        <f>RTM_IEX!J65</f>
        <v>4.83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10.184979780473713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397.52562294553798</v>
      </c>
      <c r="P66" s="36">
        <v>19.32</v>
      </c>
      <c r="Q66" s="36">
        <v>7.73</v>
      </c>
      <c r="R66" s="38">
        <v>23.7</v>
      </c>
      <c r="S66" s="38">
        <v>0</v>
      </c>
      <c r="T66" s="37">
        <f>SUMPRODUCT(LTA!J66:AN66,LTA!J$101:AN$101,LTA!J$105:AN$105)</f>
        <v>44.82</v>
      </c>
      <c r="U66" s="37">
        <f>SUMPRODUCT(LTA!J66:AN66,LTA!J$102:AN$102,LTA!J$105:AN$105)</f>
        <v>280.71727399999992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-246</v>
      </c>
      <c r="AA66" s="75">
        <f>STOA!J66</f>
        <v>3.32</v>
      </c>
      <c r="AB66" s="75">
        <f>-STOA!P66</f>
        <v>0</v>
      </c>
      <c r="AC66">
        <f t="shared" si="0"/>
        <v>9.6939626434305364</v>
      </c>
      <c r="AD66">
        <f t="shared" si="1"/>
        <v>597.70868201230667</v>
      </c>
      <c r="AE66">
        <f>'IDT-1'!F66</f>
        <v>0</v>
      </c>
      <c r="AF66" s="24"/>
      <c r="AG66">
        <f t="shared" si="2"/>
        <v>597.70868201230667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10.184979780473713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397.15777398453838</v>
      </c>
      <c r="P67" s="36">
        <v>19.320000000000004</v>
      </c>
      <c r="Q67" s="36">
        <v>7.73</v>
      </c>
      <c r="R67" s="38">
        <v>23.7</v>
      </c>
      <c r="S67" s="38">
        <v>0</v>
      </c>
      <c r="T67" s="37">
        <f>SUMPRODUCT(LTA!J67:AN67,LTA!J$101:AN$101,LTA!J$105:AN$105)</f>
        <v>37.450000000000003</v>
      </c>
      <c r="U67" s="37">
        <f>SUMPRODUCT(LTA!J67:AN67,LTA!J$102:AN$102,LTA!J$105:AN$105)</f>
        <v>269.03514699999994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-222</v>
      </c>
      <c r="AA67" s="75">
        <f>STOA!J67</f>
        <v>3.32</v>
      </c>
      <c r="AB67" s="75">
        <f>-STOA!P67</f>
        <v>0</v>
      </c>
      <c r="AC67">
        <f t="shared" si="0"/>
        <v>9.3099917944410517</v>
      </c>
      <c r="AD67">
        <f t="shared" si="1"/>
        <v>602.67267690029655</v>
      </c>
      <c r="AE67">
        <f>'IDT-1'!F67</f>
        <v>0</v>
      </c>
      <c r="AF67" s="24"/>
      <c r="AG67">
        <f t="shared" si="2"/>
        <v>602.67267690029655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10.184979780473713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397.43746126663825</v>
      </c>
      <c r="P68" s="36">
        <v>19.320000000000004</v>
      </c>
      <c r="Q68" s="36">
        <v>7.7299999999999995</v>
      </c>
      <c r="R68" s="38">
        <v>23.47</v>
      </c>
      <c r="S68" s="38">
        <v>0</v>
      </c>
      <c r="T68" s="37">
        <f>SUMPRODUCT(LTA!J68:AN68,LTA!J$101:AN$101,LTA!J$105:AN$105)</f>
        <v>31.02</v>
      </c>
      <c r="U68" s="37">
        <f>SUMPRODUCT(LTA!J68:AN68,LTA!J$102:AN$102,LTA!J$105:AN$105)</f>
        <v>302.01845000000003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-202</v>
      </c>
      <c r="AA68" s="75">
        <f>STOA!J68</f>
        <v>3.32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9.7660512969784161</v>
      </c>
      <c r="AD68">
        <f t="shared" ref="AD68:AD98" si="4">SUM(B68:AB68,AI68:AR68)-AC68</f>
        <v>603.81960767985913</v>
      </c>
      <c r="AE68">
        <f>'IDT-1'!F68</f>
        <v>0</v>
      </c>
      <c r="AF68" s="24"/>
      <c r="AG68">
        <f t="shared" ref="AG68:AG98" si="5">SUM(AD68:AF68)</f>
        <v>603.81960767985913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10.184979780473713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397.43746126663825</v>
      </c>
      <c r="P69" s="36">
        <v>19.320000000000004</v>
      </c>
      <c r="Q69" s="36">
        <v>7.7299999999999995</v>
      </c>
      <c r="R69" s="38">
        <v>10.722545109211776</v>
      </c>
      <c r="S69" s="38">
        <v>0</v>
      </c>
      <c r="T69" s="37">
        <f>SUMPRODUCT(LTA!J69:AN69,LTA!J$101:AN$101,LTA!J$105:AN$105)</f>
        <v>18.73</v>
      </c>
      <c r="U69" s="37">
        <f>SUMPRODUCT(LTA!J69:AN69,LTA!J$102:AN$102,LTA!J$105:AN$105)</f>
        <v>331.63206700000001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-156</v>
      </c>
      <c r="AA69" s="75">
        <f>STOA!J69</f>
        <v>3.32</v>
      </c>
      <c r="AB69" s="75">
        <f>-STOA!P69</f>
        <v>0</v>
      </c>
      <c r="AC69">
        <f t="shared" si="3"/>
        <v>9.6642714831843524</v>
      </c>
      <c r="AD69">
        <f t="shared" si="4"/>
        <v>624.49754960286486</v>
      </c>
      <c r="AE69">
        <f>'IDT-1'!F69</f>
        <v>-13.263</v>
      </c>
      <c r="AF69" s="24"/>
      <c r="AG69">
        <f t="shared" si="5"/>
        <v>611.23454960286483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10.184979780473713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449.12317640785074</v>
      </c>
      <c r="P70" s="36">
        <v>75.06</v>
      </c>
      <c r="Q70" s="36">
        <v>22.22</v>
      </c>
      <c r="R70" s="38">
        <v>4.6199999999999992</v>
      </c>
      <c r="S70" s="38">
        <v>0</v>
      </c>
      <c r="T70" s="37">
        <f>SUMPRODUCT(LTA!J70:AN70,LTA!J$101:AN$101,LTA!J$105:AN$105)</f>
        <v>12.35</v>
      </c>
      <c r="U70" s="37">
        <f>SUMPRODUCT(LTA!J70:AN70,LTA!J$102:AN$102,LTA!J$105:AN$105)</f>
        <v>389.89924400000007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-342</v>
      </c>
      <c r="AA70" s="75">
        <f>STOA!J70</f>
        <v>3.32</v>
      </c>
      <c r="AB70" s="75">
        <f>-STOA!P70</f>
        <v>0</v>
      </c>
      <c r="AC70">
        <f t="shared" si="3"/>
        <v>12.303069242473544</v>
      </c>
      <c r="AD70">
        <f t="shared" si="4"/>
        <v>658.55909887557664</v>
      </c>
      <c r="AE70">
        <f>'IDT-1'!F70</f>
        <v>-43.247999999999998</v>
      </c>
      <c r="AF70" s="24"/>
      <c r="AG70">
        <f t="shared" si="5"/>
        <v>615.31109887557659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10.184979780473713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449.51541299993289</v>
      </c>
      <c r="P71" s="36">
        <v>75.06</v>
      </c>
      <c r="Q71" s="36">
        <v>22.22</v>
      </c>
      <c r="R71" s="38">
        <v>2.25</v>
      </c>
      <c r="S71" s="38">
        <v>0</v>
      </c>
      <c r="T71" s="37">
        <f>SUMPRODUCT(LTA!J71:AN71,LTA!J$101:AN$101,LTA!J$105:AN$105)</f>
        <v>8.14</v>
      </c>
      <c r="U71" s="37">
        <f>SUMPRODUCT(LTA!J71:AN71,LTA!J$102:AN$102,LTA!J$105:AN$105)</f>
        <v>385.60335799999996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-242.19</v>
      </c>
      <c r="AA71" s="75">
        <f>STOA!J71</f>
        <v>3.32</v>
      </c>
      <c r="AB71" s="75">
        <f>-STOA!P71</f>
        <v>0</v>
      </c>
      <c r="AC71">
        <f t="shared" si="3"/>
        <v>11.422346622437701</v>
      </c>
      <c r="AD71">
        <f t="shared" si="4"/>
        <v>737.76617208769426</v>
      </c>
      <c r="AE71">
        <f>'IDT-1'!F71</f>
        <v>-92</v>
      </c>
      <c r="AF71" s="24"/>
      <c r="AG71">
        <f t="shared" si="5"/>
        <v>645.76617208769426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-31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10.184979780473713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450.33954952643279</v>
      </c>
      <c r="P72" s="36">
        <v>75.06</v>
      </c>
      <c r="Q72" s="36">
        <v>22.22</v>
      </c>
      <c r="R72" s="38">
        <v>0.49744897959183676</v>
      </c>
      <c r="S72" s="38">
        <v>0</v>
      </c>
      <c r="T72" s="37">
        <f>SUMPRODUCT(LTA!J72:AN72,LTA!J$101:AN$101,LTA!J$105:AN$105)</f>
        <v>9.5</v>
      </c>
      <c r="U72" s="37">
        <f>SUMPRODUCT(LTA!J72:AN72,LTA!J$102:AN$102,LTA!J$105:AN$105)</f>
        <v>358.24706799999996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-30</v>
      </c>
      <c r="AA72" s="75">
        <f>STOA!J72</f>
        <v>3.32</v>
      </c>
      <c r="AB72" s="75">
        <f>-STOA!P72</f>
        <v>0</v>
      </c>
      <c r="AC72">
        <f t="shared" si="3"/>
        <v>9.9585407805991384</v>
      </c>
      <c r="AD72">
        <f t="shared" si="4"/>
        <v>850.49527343562465</v>
      </c>
      <c r="AE72">
        <f>'IDT-1'!F72</f>
        <v>-184</v>
      </c>
      <c r="AF72" s="24"/>
      <c r="AG72">
        <f t="shared" si="5"/>
        <v>666.49527343562465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10.184979780473713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474.79129995068809</v>
      </c>
      <c r="P73" s="36">
        <v>75.06</v>
      </c>
      <c r="Q73" s="36">
        <v>22.22</v>
      </c>
      <c r="R73" s="38">
        <v>2.7272727272727271E-2</v>
      </c>
      <c r="S73" s="38">
        <v>0</v>
      </c>
      <c r="T73" s="37">
        <f>SUMPRODUCT(LTA!J73:AN73,LTA!J$101:AN$101,LTA!J$105:AN$105)</f>
        <v>5.0999999999999996</v>
      </c>
      <c r="U73" s="37">
        <f>SUMPRODUCT(LTA!J73:AN73,LTA!J$102:AN$102,LTA!J$105:AN$105)</f>
        <v>382.15999999999997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-16</v>
      </c>
      <c r="AA73" s="75">
        <f>STOA!J73</f>
        <v>3.32</v>
      </c>
      <c r="AB73" s="75">
        <f>-STOA!P73</f>
        <v>0</v>
      </c>
      <c r="AC73">
        <f t="shared" si="3"/>
        <v>9.6399203606587438</v>
      </c>
      <c r="AD73">
        <f t="shared" si="4"/>
        <v>973.30840002750119</v>
      </c>
      <c r="AE73">
        <f>'IDT-1'!F73</f>
        <v>-269</v>
      </c>
      <c r="AF73" s="24"/>
      <c r="AG73">
        <f t="shared" si="5"/>
        <v>704.30840002750119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10.184979780473713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499.60928280644919</v>
      </c>
      <c r="P74" s="36">
        <v>75.06</v>
      </c>
      <c r="Q74" s="36">
        <v>22.22</v>
      </c>
      <c r="R74" s="38">
        <v>0</v>
      </c>
      <c r="S74" s="38">
        <v>0</v>
      </c>
      <c r="T74" s="37">
        <f>SUMPRODUCT(LTA!J74:AN74,LTA!J$101:AN$101,LTA!J$105:AN$105)</f>
        <v>1</v>
      </c>
      <c r="U74" s="37">
        <f>SUMPRODUCT(LTA!J74:AN74,LTA!J$102:AN$102,LTA!J$105:AN$105)</f>
        <v>403.79999999999995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3.32</v>
      </c>
      <c r="AB74" s="75">
        <f>-STOA!P74</f>
        <v>0</v>
      </c>
      <c r="AC74">
        <f t="shared" si="3"/>
        <v>9.5152554685465045</v>
      </c>
      <c r="AD74">
        <f t="shared" si="4"/>
        <v>1071.7637750481017</v>
      </c>
      <c r="AE74">
        <f>'IDT-1'!F74</f>
        <v>-343</v>
      </c>
      <c r="AF74" s="24"/>
      <c r="AG74">
        <f t="shared" si="5"/>
        <v>728.76377504810171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10.902978955998909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552.66084893303878</v>
      </c>
      <c r="P75" s="36">
        <v>75.06</v>
      </c>
      <c r="Q75" s="36">
        <v>22.22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403.84999999999997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3.32</v>
      </c>
      <c r="AB75" s="75">
        <f>-STOA!P75</f>
        <v>0</v>
      </c>
      <c r="AC75">
        <f t="shared" si="3"/>
        <v>10.15763019364902</v>
      </c>
      <c r="AD75">
        <f t="shared" si="4"/>
        <v>1103.9409656251139</v>
      </c>
      <c r="AE75">
        <f>'IDT-1'!F75</f>
        <v>-321</v>
      </c>
      <c r="AF75" s="24"/>
      <c r="AG75">
        <f t="shared" si="5"/>
        <v>782.9409656251139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10.902978955998909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552.70995785258981</v>
      </c>
      <c r="P76" s="36">
        <v>75.06</v>
      </c>
      <c r="Q76" s="36">
        <v>22.22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382.21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3.32</v>
      </c>
      <c r="AB76" s="75">
        <f>-STOA!P76</f>
        <v>0</v>
      </c>
      <c r="AC76">
        <f t="shared" si="3"/>
        <v>10.544708641083769</v>
      </c>
      <c r="AD76">
        <f t="shared" si="4"/>
        <v>1016.9629960972305</v>
      </c>
      <c r="AE76">
        <f>'IDT-1'!F76</f>
        <v>-222</v>
      </c>
      <c r="AF76" s="24"/>
      <c r="AG76">
        <f t="shared" si="5"/>
        <v>794.96299609723053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10.902978955998909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569.88665724077532</v>
      </c>
      <c r="P77" s="36">
        <v>75.06</v>
      </c>
      <c r="Q77" s="36">
        <v>22.22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357.47999999999996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-8</v>
      </c>
      <c r="AA77" s="75">
        <f>STOA!J77</f>
        <v>3.32</v>
      </c>
      <c r="AB77" s="75">
        <f>-STOA!P77</f>
        <v>0</v>
      </c>
      <c r="AC77">
        <f t="shared" si="3"/>
        <v>10.238530152600527</v>
      </c>
      <c r="AD77">
        <f t="shared" si="4"/>
        <v>1036.7158739738991</v>
      </c>
      <c r="AE77">
        <f>'IDT-1'!F77</f>
        <v>-209</v>
      </c>
      <c r="AF77" s="24"/>
      <c r="AG77">
        <f t="shared" si="5"/>
        <v>827.71587397389908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10.902978955998909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569.88665724077532</v>
      </c>
      <c r="P78" s="36">
        <v>75.06</v>
      </c>
      <c r="Q78" s="36">
        <v>22.22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357.47999999999996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-26</v>
      </c>
      <c r="AA78" s="75">
        <f>STOA!J78</f>
        <v>3.32</v>
      </c>
      <c r="AB78" s="75">
        <f>-STOA!P78</f>
        <v>0</v>
      </c>
      <c r="AC78">
        <f t="shared" si="3"/>
        <v>10.398336448000041</v>
      </c>
      <c r="AD78">
        <f t="shared" si="4"/>
        <v>1018.5560676784996</v>
      </c>
      <c r="AE78">
        <f>'IDT-1'!F78</f>
        <v>-194</v>
      </c>
      <c r="AF78" s="24"/>
      <c r="AG78">
        <f t="shared" si="5"/>
        <v>824.55606767849963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11.218951290923611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540.38534078039527</v>
      </c>
      <c r="P79" s="36">
        <v>28.99</v>
      </c>
      <c r="Q79" s="36">
        <v>7.7286918260280926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357.32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3.32</v>
      </c>
      <c r="AB79" s="75">
        <f>-STOA!P79</f>
        <v>0</v>
      </c>
      <c r="AC79">
        <f t="shared" si="3"/>
        <v>8.9324202160782402</v>
      </c>
      <c r="AD79">
        <f t="shared" si="4"/>
        <v>1006.1153316109944</v>
      </c>
      <c r="AE79">
        <f>'IDT-1'!F79</f>
        <v>-171</v>
      </c>
      <c r="AF79" s="24"/>
      <c r="AG79">
        <f t="shared" si="5"/>
        <v>835.11533161099442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11.218951290923611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531.82294141605905</v>
      </c>
      <c r="P80" s="36">
        <v>28.99</v>
      </c>
      <c r="Q80" s="36">
        <v>7.7286918260280926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357.32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3.32</v>
      </c>
      <c r="AB80" s="75">
        <f>-STOA!P80</f>
        <v>0</v>
      </c>
      <c r="AC80">
        <f t="shared" si="3"/>
        <v>8.85707110167208</v>
      </c>
      <c r="AD80">
        <f t="shared" si="4"/>
        <v>997.6282813610643</v>
      </c>
      <c r="AE80">
        <f>'IDT-1'!F80</f>
        <v>-219</v>
      </c>
      <c r="AF80" s="24"/>
      <c r="AG80">
        <f t="shared" si="5"/>
        <v>778.6282813610643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11.218951290923611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520.77098039755538</v>
      </c>
      <c r="P81" s="36">
        <v>28.99</v>
      </c>
      <c r="Q81" s="36">
        <v>7.7286918260280926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356.99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3.32</v>
      </c>
      <c r="AB81" s="75">
        <f>-STOA!P81</f>
        <v>0</v>
      </c>
      <c r="AC81">
        <f t="shared" si="3"/>
        <v>8.8900817575421787</v>
      </c>
      <c r="AD81">
        <f t="shared" si="4"/>
        <v>971.21330968669054</v>
      </c>
      <c r="AE81">
        <f>'IDT-1'!F81</f>
        <v>-216</v>
      </c>
      <c r="AF81" s="24"/>
      <c r="AG81">
        <f t="shared" si="5"/>
        <v>755.21330968669054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11.218951290923611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501.9463317857028</v>
      </c>
      <c r="P82" s="36">
        <v>28.99</v>
      </c>
      <c r="Q82" s="36">
        <v>7.7286918260280926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356.99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3.32</v>
      </c>
      <c r="AB82" s="75">
        <f>-STOA!P82</f>
        <v>0</v>
      </c>
      <c r="AC82">
        <f t="shared" si="3"/>
        <v>8.7244248497578756</v>
      </c>
      <c r="AD82">
        <f t="shared" si="4"/>
        <v>952.55431798262225</v>
      </c>
      <c r="AE82">
        <f>'IDT-1'!F82</f>
        <v>-220</v>
      </c>
      <c r="AF82" s="24"/>
      <c r="AG82">
        <f t="shared" si="5"/>
        <v>732.55431798262225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10.587026116259478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486.25162525528168</v>
      </c>
      <c r="P83" s="36">
        <v>28.99</v>
      </c>
      <c r="Q83" s="36">
        <v>7.81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356.99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-29</v>
      </c>
      <c r="AA83" s="75">
        <f>STOA!J83</f>
        <v>3.41</v>
      </c>
      <c r="AB83" s="75">
        <f>-STOA!P83</f>
        <v>0</v>
      </c>
      <c r="AC83">
        <f t="shared" si="3"/>
        <v>9.328020714548483</v>
      </c>
      <c r="AD83">
        <f t="shared" si="4"/>
        <v>851.79539858671808</v>
      </c>
      <c r="AE83">
        <f>'IDT-1'!F83</f>
        <v>-162</v>
      </c>
      <c r="AF83" s="24"/>
      <c r="AG83">
        <f t="shared" si="5"/>
        <v>689.79539858671808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10.587026116259478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471.74707979055211</v>
      </c>
      <c r="P84" s="36">
        <v>28.99</v>
      </c>
      <c r="Q84" s="36">
        <v>7.81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356.99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-22</v>
      </c>
      <c r="AA84" s="75">
        <f>STOA!J84</f>
        <v>3.41</v>
      </c>
      <c r="AB84" s="75">
        <f>-STOA!P84</f>
        <v>0</v>
      </c>
      <c r="AC84">
        <f t="shared" si="3"/>
        <v>9.0494525465815414</v>
      </c>
      <c r="AD84">
        <f t="shared" si="4"/>
        <v>854.56942128995547</v>
      </c>
      <c r="AE84">
        <f>'IDT-1'!F84</f>
        <v>-166</v>
      </c>
      <c r="AF84" s="24"/>
      <c r="AG84">
        <f t="shared" si="5"/>
        <v>688.56942128995547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10.587026116259478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461.03419187951454</v>
      </c>
      <c r="P85" s="36">
        <v>28.99</v>
      </c>
      <c r="Q85" s="36">
        <v>7.7299999999999995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356.99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-64</v>
      </c>
      <c r="AA85" s="75">
        <f>STOA!J85</f>
        <v>3.41</v>
      </c>
      <c r="AB85" s="75">
        <f>-STOA!P85</f>
        <v>0</v>
      </c>
      <c r="AC85">
        <f t="shared" si="3"/>
        <v>9.1054033008417328</v>
      </c>
      <c r="AD85">
        <f t="shared" si="4"/>
        <v>826.72058262465771</v>
      </c>
      <c r="AE85">
        <f>'IDT-1'!F85</f>
        <v>-137.24</v>
      </c>
      <c r="AF85" s="24"/>
      <c r="AG85">
        <f t="shared" si="5"/>
        <v>689.4805826246577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10.587026116259478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435.93538052539765</v>
      </c>
      <c r="P86" s="36">
        <v>28.99</v>
      </c>
      <c r="Q86" s="36">
        <v>7.7299999999999995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356.99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-54</v>
      </c>
      <c r="AA86" s="75">
        <f>STOA!J86</f>
        <v>3.41</v>
      </c>
      <c r="AB86" s="75">
        <f>-STOA!P86</f>
        <v>0</v>
      </c>
      <c r="AC86">
        <f t="shared" si="3"/>
        <v>8.7069712104815959</v>
      </c>
      <c r="AD86">
        <f t="shared" si="4"/>
        <v>822.02020336090095</v>
      </c>
      <c r="AE86">
        <f>'IDT-1'!F86</f>
        <v>-136.08600000000001</v>
      </c>
      <c r="AF86" s="24"/>
      <c r="AG86">
        <f t="shared" si="5"/>
        <v>685.93420336090094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10.587026116259478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432.97750653317087</v>
      </c>
      <c r="P87" s="36">
        <v>28.99</v>
      </c>
      <c r="Q87" s="36">
        <v>7.7299999999999995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317.08999999999997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-44</v>
      </c>
      <c r="AA87" s="75">
        <f>STOA!J87</f>
        <v>3.41</v>
      </c>
      <c r="AB87" s="75">
        <f>-STOA!P87</f>
        <v>0</v>
      </c>
      <c r="AC87">
        <f t="shared" si="3"/>
        <v>8.1040954560731659</v>
      </c>
      <c r="AD87">
        <f t="shared" si="4"/>
        <v>824.42520512308249</v>
      </c>
      <c r="AE87">
        <f>'IDT-1'!F87</f>
        <v>-133.203</v>
      </c>
      <c r="AF87" s="24"/>
      <c r="AG87">
        <f t="shared" si="5"/>
        <v>691.22220512308252</v>
      </c>
      <c r="AI87" s="34">
        <f>PXIL!J87</f>
        <v>0</v>
      </c>
      <c r="AJ87" s="34">
        <f>PXIL!P87</f>
        <v>0</v>
      </c>
      <c r="AK87" s="34">
        <f>RTM_IEX!J87</f>
        <v>9.66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10.587026116259478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429.92301969017319</v>
      </c>
      <c r="P88" s="36">
        <v>28.99</v>
      </c>
      <c r="Q88" s="36">
        <v>7.7299999999999995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278.44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-52</v>
      </c>
      <c r="AA88" s="75">
        <f>STOA!J88</f>
        <v>3.41</v>
      </c>
      <c r="AB88" s="75">
        <f>-STOA!P88</f>
        <v>0</v>
      </c>
      <c r="AC88">
        <f t="shared" si="3"/>
        <v>8.1482409920323491</v>
      </c>
      <c r="AD88">
        <f t="shared" si="4"/>
        <v>813.32657274412588</v>
      </c>
      <c r="AE88">
        <f>'IDT-1'!F88</f>
        <v>-125.13</v>
      </c>
      <c r="AF88" s="24"/>
      <c r="AG88">
        <f t="shared" si="5"/>
        <v>688.19657274412589</v>
      </c>
      <c r="AI88" s="34">
        <f>PXIL!J88</f>
        <v>0</v>
      </c>
      <c r="AJ88" s="34">
        <f>PXIL!P88</f>
        <v>0</v>
      </c>
      <c r="AK88" s="34">
        <f>RTM_IEX!J88</f>
        <v>48.31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10.902978955998909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397.84684530295169</v>
      </c>
      <c r="P89" s="36">
        <v>28.988397545740977</v>
      </c>
      <c r="Q89" s="36">
        <v>7.7300000000000013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278.44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3.41</v>
      </c>
      <c r="AB89" s="75">
        <f>-STOA!P89</f>
        <v>0</v>
      </c>
      <c r="AC89">
        <f t="shared" si="3"/>
        <v>7.0669543096628704</v>
      </c>
      <c r="AD89">
        <f t="shared" si="4"/>
        <v>795.99603542475415</v>
      </c>
      <c r="AE89">
        <f>'IDT-1'!F89</f>
        <v>-125</v>
      </c>
      <c r="AF89" s="24"/>
      <c r="AG89">
        <f t="shared" si="5"/>
        <v>670.99603542475415</v>
      </c>
      <c r="AI89" s="34">
        <f>PXIL!J89</f>
        <v>0</v>
      </c>
      <c r="AJ89" s="34">
        <f>PXIL!P89</f>
        <v>0</v>
      </c>
      <c r="AK89" s="34">
        <f>RTM_IEX!J89</f>
        <v>9.66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10.902978955998909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397.80730027975198</v>
      </c>
      <c r="P90" s="36">
        <v>28.988397545740977</v>
      </c>
      <c r="Q90" s="36">
        <v>7.7300000000000013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234.64999999999998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3.41</v>
      </c>
      <c r="AB90" s="75">
        <f>-STOA!P90</f>
        <v>0</v>
      </c>
      <c r="AC90">
        <f t="shared" si="3"/>
        <v>6.817302313458713</v>
      </c>
      <c r="AD90">
        <f t="shared" si="4"/>
        <v>767.8761423977586</v>
      </c>
      <c r="AE90">
        <f>'IDT-1'!F90</f>
        <v>-103.218</v>
      </c>
      <c r="AF90" s="24"/>
      <c r="AG90">
        <f t="shared" si="5"/>
        <v>664.65814239775864</v>
      </c>
      <c r="AI90" s="34">
        <f>PXIL!J90</f>
        <v>0</v>
      </c>
      <c r="AJ90" s="34">
        <f>PXIL!P90</f>
        <v>0</v>
      </c>
      <c r="AK90" s="34">
        <f>RTM_IEX!J90</f>
        <v>25.12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10.902978955998909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395.45769518111456</v>
      </c>
      <c r="P91" s="36">
        <v>28.988397545740977</v>
      </c>
      <c r="Q91" s="36">
        <v>7.7300000000000013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234.48999999999998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3.32</v>
      </c>
      <c r="AB91" s="75">
        <f>-STOA!P91</f>
        <v>0</v>
      </c>
      <c r="AC91">
        <f t="shared" si="3"/>
        <v>6.7008817885907037</v>
      </c>
      <c r="AD91">
        <f t="shared" si="4"/>
        <v>754.76295782398927</v>
      </c>
      <c r="AE91">
        <f>'IDT-1'!F91</f>
        <v>-99</v>
      </c>
      <c r="AF91" s="24"/>
      <c r="AG91">
        <f t="shared" si="5"/>
        <v>655.76295782398927</v>
      </c>
      <c r="AI91" s="34">
        <f>PXIL!J91</f>
        <v>0</v>
      </c>
      <c r="AJ91" s="34">
        <f>PXIL!P91</f>
        <v>0</v>
      </c>
      <c r="AK91" s="34">
        <f>RTM_IEX!J91</f>
        <v>14.49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10.902978955998909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394.63802814600763</v>
      </c>
      <c r="P92" s="36">
        <v>28.988397545740977</v>
      </c>
      <c r="Q92" s="36">
        <v>7.7300000000000013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234.48999999999998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3.32</v>
      </c>
      <c r="AB92" s="75">
        <f>-STOA!P92</f>
        <v>0</v>
      </c>
      <c r="AC92">
        <f t="shared" si="3"/>
        <v>6.6549379939037152</v>
      </c>
      <c r="AD92">
        <f t="shared" si="4"/>
        <v>729.49923458356932</v>
      </c>
      <c r="AE92">
        <f>'IDT-1'!F92</f>
        <v>-76.692999999999998</v>
      </c>
      <c r="AF92" s="24"/>
      <c r="AG92">
        <f t="shared" si="5"/>
        <v>652.80623458356933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10.902978955998909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393.63774436393629</v>
      </c>
      <c r="P93" s="36">
        <v>28.988397545740977</v>
      </c>
      <c r="Q93" s="36">
        <v>7.7300000000000013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234.48999999999998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-8</v>
      </c>
      <c r="AA93" s="75">
        <f>STOA!J93</f>
        <v>3.32</v>
      </c>
      <c r="AB93" s="75">
        <f>-STOA!P93</f>
        <v>0</v>
      </c>
      <c r="AC93">
        <f t="shared" si="3"/>
        <v>6.8503324296319805</v>
      </c>
      <c r="AD93">
        <f t="shared" si="4"/>
        <v>705.30355636576974</v>
      </c>
      <c r="AE93">
        <f>'IDT-1'!F93</f>
        <v>-62.277000000000001</v>
      </c>
      <c r="AF93" s="24"/>
      <c r="AG93">
        <f t="shared" si="5"/>
        <v>643.02655636576969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10.902978955998909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392.63807416882463</v>
      </c>
      <c r="P94" s="36">
        <v>28.988397545740977</v>
      </c>
      <c r="Q94" s="36">
        <v>7.7300000000000013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234.48999999999998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-26</v>
      </c>
      <c r="AA94" s="75">
        <f>STOA!J94</f>
        <v>3.32</v>
      </c>
      <c r="AB94" s="75">
        <f>-STOA!P94</f>
        <v>0</v>
      </c>
      <c r="AC94">
        <f t="shared" si="3"/>
        <v>7.0013416273145141</v>
      </c>
      <c r="AD94">
        <f t="shared" si="4"/>
        <v>686.15287697297549</v>
      </c>
      <c r="AE94">
        <f>'IDT-1'!F94</f>
        <v>-48.438000000000002</v>
      </c>
      <c r="AF94" s="24"/>
      <c r="AG94">
        <f t="shared" si="5"/>
        <v>637.7148769729755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10.902978955998909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392.95396634358428</v>
      </c>
      <c r="P95" s="36">
        <v>28.988397545740977</v>
      </c>
      <c r="Q95" s="36">
        <v>7.7300000000000013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234.48999999999998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-82</v>
      </c>
      <c r="AA95" s="75">
        <f>STOA!J95</f>
        <v>3.32</v>
      </c>
      <c r="AB95" s="75">
        <f>-STOA!P95</f>
        <v>0</v>
      </c>
      <c r="AC95">
        <f t="shared" si="3"/>
        <v>7.5012966196953359</v>
      </c>
      <c r="AD95">
        <f t="shared" si="4"/>
        <v>629.96881415535427</v>
      </c>
      <c r="AE95">
        <f>'IDT-1'!F95</f>
        <v>-3.46</v>
      </c>
      <c r="AF95" s="24"/>
      <c r="AG95">
        <f t="shared" si="5"/>
        <v>626.50881415535423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10.902978955998909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392.95396634358428</v>
      </c>
      <c r="P96" s="36">
        <v>28.988397545740977</v>
      </c>
      <c r="Q96" s="36">
        <v>7.7300000000000013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234.48999999999998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-96</v>
      </c>
      <c r="AA96" s="75">
        <f>STOA!J96</f>
        <v>3.32</v>
      </c>
      <c r="AB96" s="75">
        <f>-STOA!P96</f>
        <v>0</v>
      </c>
      <c r="AC96">
        <f t="shared" si="3"/>
        <v>7.6255904050060703</v>
      </c>
      <c r="AD96">
        <f t="shared" si="4"/>
        <v>615.8445203700436</v>
      </c>
      <c r="AE96">
        <f>'IDT-1'!F96</f>
        <v>0</v>
      </c>
      <c r="AF96" s="24"/>
      <c r="AG96">
        <f t="shared" si="5"/>
        <v>615.8445203700436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10.902978955998909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393.56151727746993</v>
      </c>
      <c r="P97" s="36">
        <v>28.988397545740977</v>
      </c>
      <c r="Q97" s="36">
        <v>7.7300000000000013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234.48999999999998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-103</v>
      </c>
      <c r="AA97" s="75">
        <f>STOA!J97</f>
        <v>3.32</v>
      </c>
      <c r="AB97" s="75">
        <f>-STOA!P97</f>
        <v>0</v>
      </c>
      <c r="AC97">
        <f t="shared" si="3"/>
        <v>7.6930837458796324</v>
      </c>
      <c r="AD97">
        <f t="shared" si="4"/>
        <v>609.38457796305568</v>
      </c>
      <c r="AE97">
        <f>'IDT-1'!F97</f>
        <v>0</v>
      </c>
      <c r="AF97" s="24"/>
      <c r="AG97">
        <f t="shared" si="5"/>
        <v>609.38457796305568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10.902978955998909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393.56151727746993</v>
      </c>
      <c r="P98" s="36">
        <v>28.988397545740977</v>
      </c>
      <c r="Q98" s="36">
        <v>7.7300000000000013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234.48999999999998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-109</v>
      </c>
      <c r="AA98" s="75">
        <f>STOA!J98</f>
        <v>3.32</v>
      </c>
      <c r="AB98" s="75">
        <f>-STOA!P98</f>
        <v>0</v>
      </c>
      <c r="AC98">
        <f t="shared" si="3"/>
        <v>7.7463525110128035</v>
      </c>
      <c r="AD98">
        <f t="shared" si="4"/>
        <v>603.33130919792256</v>
      </c>
      <c r="AE98">
        <f>'IDT-1'!F98</f>
        <v>0</v>
      </c>
      <c r="AF98" s="24"/>
      <c r="AG98">
        <f t="shared" si="5"/>
        <v>603.33130919792256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0.17692919999999965</v>
      </c>
      <c r="E99">
        <f t="shared" si="6"/>
        <v>0.24899073047830103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1.4091052303134126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10.232601417489851</v>
      </c>
      <c r="P99" s="36">
        <f t="shared" si="6"/>
        <v>0.76285599386435121</v>
      </c>
      <c r="Q99" s="36">
        <f t="shared" si="6"/>
        <v>0.25077313092953141</v>
      </c>
      <c r="R99" s="38">
        <f>SUM(R3:R98)/4000</f>
        <v>0.22035113258790698</v>
      </c>
      <c r="S99" s="38">
        <f t="shared" si="6"/>
        <v>0</v>
      </c>
      <c r="T99" s="37">
        <f t="shared" si="6"/>
        <v>0.61449749999999992</v>
      </c>
      <c r="U99" s="37">
        <f t="shared" si="6"/>
        <v>7.5658902715000034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-3.6422950000000003</v>
      </c>
      <c r="AA99" s="75">
        <f t="shared" si="6"/>
        <v>8.0489999999999937E-2</v>
      </c>
      <c r="AB99" s="75">
        <f t="shared" si="6"/>
        <v>0</v>
      </c>
      <c r="AC99">
        <f t="shared" si="6"/>
        <v>0.22808628032100511</v>
      </c>
      <c r="AD99">
        <f t="shared" si="6"/>
        <v>17.406503326842341</v>
      </c>
      <c r="AE99">
        <f t="shared" si="6"/>
        <v>-1.0235640000000001</v>
      </c>
      <c r="AG99">
        <f t="shared" si="6"/>
        <v>16.382939326842347</v>
      </c>
      <c r="AI99">
        <f t="shared" si="6"/>
        <v>0</v>
      </c>
      <c r="AJ99">
        <f t="shared" si="6"/>
        <v>0</v>
      </c>
      <c r="AK99">
        <f t="shared" si="6"/>
        <v>0.19590000000000005</v>
      </c>
      <c r="AL99">
        <f t="shared" si="6"/>
        <v>-0.48149999999999998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45242</v>
      </c>
      <c r="B1" s="215"/>
      <c r="C1" s="215"/>
      <c r="D1" s="222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  <c r="AT1" s="152" t="s">
        <v>145</v>
      </c>
    </row>
    <row r="2" spans="1:46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52" t="s">
        <v>148</v>
      </c>
    </row>
    <row r="3" spans="1:46">
      <c r="A3" t="s">
        <v>45</v>
      </c>
      <c r="D3">
        <f>TWEPL!S3</f>
        <v>1.1907000000000001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71.5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0.83129223730971535</v>
      </c>
      <c r="AD3">
        <f>SUM(B3:AB3,AI3:AR3)-AC3</f>
        <v>93.633734729703392</v>
      </c>
      <c r="AE3">
        <f>'IDT-1'!E3</f>
        <v>0</v>
      </c>
      <c r="AF3" s="24"/>
      <c r="AG3">
        <f>SUM(AD3:AF3)+AT3</f>
        <v>93.633734729703392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1.1907000000000001</v>
      </c>
      <c r="E4">
        <f>GT_NG!S4</f>
        <v>2.0834154351395733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69.569999999999993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0.81430823730971524</v>
      </c>
      <c r="AD4">
        <f t="shared" ref="AD4:AD67" si="1">SUM(B4:AB4,AI4:AR4)-AC4</f>
        <v>91.720718729703378</v>
      </c>
      <c r="AE4">
        <f>'IDT-1'!E4</f>
        <v>0</v>
      </c>
      <c r="AF4" s="24"/>
      <c r="AG4">
        <f t="shared" ref="AG4:AG67" si="2">SUM(AD4:AF4)+AT4</f>
        <v>91.720718729703378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1.1907000000000001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66.67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0.78878823730971526</v>
      </c>
      <c r="AD5">
        <f t="shared" si="1"/>
        <v>88.846238729703373</v>
      </c>
      <c r="AE5">
        <f>'IDT-1'!E5</f>
        <v>0</v>
      </c>
      <c r="AF5" s="24"/>
      <c r="AG5">
        <f t="shared" si="2"/>
        <v>88.846238729703373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1.1907000000000001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66.67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0.78878823730971526</v>
      </c>
      <c r="AD6">
        <f t="shared" si="1"/>
        <v>88.846238729703373</v>
      </c>
      <c r="AE6">
        <f>'IDT-1'!E6</f>
        <v>0</v>
      </c>
      <c r="AF6" s="24"/>
      <c r="AG6">
        <f t="shared" si="2"/>
        <v>88.846238729703373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1.1907000000000001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65.7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0.78025223730971527</v>
      </c>
      <c r="AD7">
        <f t="shared" si="1"/>
        <v>87.884774729703381</v>
      </c>
      <c r="AE7">
        <f>'IDT-1'!E7</f>
        <v>0</v>
      </c>
      <c r="AF7" s="24"/>
      <c r="AG7">
        <f t="shared" si="2"/>
        <v>87.884774729703381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1.1907000000000001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62.8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0.75473223730971517</v>
      </c>
      <c r="AD8">
        <f t="shared" si="1"/>
        <v>85.010294729703375</v>
      </c>
      <c r="AE8">
        <f>'IDT-1'!E8</f>
        <v>0</v>
      </c>
      <c r="AF8" s="24"/>
      <c r="AG8">
        <f t="shared" si="2"/>
        <v>85.010294729703375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1.1907000000000001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61.84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0.74628423730971538</v>
      </c>
      <c r="AD9">
        <f t="shared" si="1"/>
        <v>84.058742729703397</v>
      </c>
      <c r="AE9">
        <f>'IDT-1'!E9</f>
        <v>0</v>
      </c>
      <c r="AF9" s="24"/>
      <c r="AG9">
        <f t="shared" si="2"/>
        <v>84.058742729703397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1.1907000000000001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61.84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0.74628423730971538</v>
      </c>
      <c r="AD10">
        <f t="shared" si="1"/>
        <v>84.058742729703397</v>
      </c>
      <c r="AE10">
        <f>'IDT-1'!E10</f>
        <v>0</v>
      </c>
      <c r="AF10" s="24"/>
      <c r="AG10">
        <f t="shared" si="2"/>
        <v>84.058742729703397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1.1907000000000001</v>
      </c>
      <c r="E11">
        <f>GT_NG!S11</f>
        <v>2.0840979453982551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61.84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0.74629024339999173</v>
      </c>
      <c r="AD11">
        <f t="shared" si="1"/>
        <v>84.059419233871779</v>
      </c>
      <c r="AE11">
        <f>'IDT-1'!E11</f>
        <v>0</v>
      </c>
      <c r="AF11" s="24"/>
      <c r="AG11">
        <f t="shared" si="2"/>
        <v>84.059419233871779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1.1907000000000001</v>
      </c>
      <c r="E12">
        <f>GT_NG!S12</f>
        <v>2.0840979453982551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0.72921824339999164</v>
      </c>
      <c r="AD12">
        <f t="shared" si="1"/>
        <v>82.13649123387178</v>
      </c>
      <c r="AE12">
        <f>'IDT-1'!E12</f>
        <v>0</v>
      </c>
      <c r="AF12" s="24"/>
      <c r="AG12">
        <f t="shared" si="2"/>
        <v>82.13649123387178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2.0840979453982551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59.9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0.72921824339999164</v>
      </c>
      <c r="AD13">
        <f t="shared" si="1"/>
        <v>82.13649123387178</v>
      </c>
      <c r="AE13">
        <f>'IDT-1'!E13</f>
        <v>0</v>
      </c>
      <c r="AF13" s="24"/>
      <c r="AG13">
        <f t="shared" si="2"/>
        <v>82.13649123387178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2.0840979453982551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58.94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0.72077024339999163</v>
      </c>
      <c r="AD14">
        <f t="shared" si="1"/>
        <v>81.184939233871773</v>
      </c>
      <c r="AE14">
        <f>'IDT-1'!E14</f>
        <v>0</v>
      </c>
      <c r="AF14" s="24"/>
      <c r="AG14">
        <f t="shared" si="2"/>
        <v>81.184939233871773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2.0840979453982551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59.9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0.72921824339999164</v>
      </c>
      <c r="AD15">
        <f t="shared" si="1"/>
        <v>82.13649123387178</v>
      </c>
      <c r="AE15">
        <f>'IDT-1'!E15</f>
        <v>0</v>
      </c>
      <c r="AF15" s="24"/>
      <c r="AG15">
        <f t="shared" si="2"/>
        <v>82.13649123387178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2.0840979453982551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58.94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0.72077024339999163</v>
      </c>
      <c r="AD16">
        <f t="shared" si="1"/>
        <v>81.184939233871773</v>
      </c>
      <c r="AE16">
        <f>'IDT-1'!E16</f>
        <v>0</v>
      </c>
      <c r="AF16" s="24"/>
      <c r="AG16">
        <f t="shared" si="2"/>
        <v>81.184939233871773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2.0840979453982551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58.94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0.72077024339999163</v>
      </c>
      <c r="AD17">
        <f t="shared" si="1"/>
        <v>81.184939233871773</v>
      </c>
      <c r="AE17">
        <f>'IDT-1'!E17</f>
        <v>0</v>
      </c>
      <c r="AF17" s="24"/>
      <c r="AG17">
        <f t="shared" si="2"/>
        <v>81.184939233871773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2.0840979453982551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59.9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0.72921824339999164</v>
      </c>
      <c r="AD18">
        <f t="shared" si="1"/>
        <v>82.13649123387178</v>
      </c>
      <c r="AE18">
        <f>'IDT-1'!E18</f>
        <v>0</v>
      </c>
      <c r="AF18" s="24"/>
      <c r="AG18">
        <f t="shared" si="2"/>
        <v>82.13649123387178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2.0840979453982551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57.97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0.71223424339999164</v>
      </c>
      <c r="AD19">
        <f t="shared" si="1"/>
        <v>80.223475233871781</v>
      </c>
      <c r="AE19">
        <f>'IDT-1'!E19</f>
        <v>0</v>
      </c>
      <c r="AF19" s="24"/>
      <c r="AG19">
        <f t="shared" si="2"/>
        <v>80.223475233871781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2.0840979453982551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59.9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0.72921824339999164</v>
      </c>
      <c r="AD20">
        <f t="shared" si="1"/>
        <v>82.13649123387178</v>
      </c>
      <c r="AE20">
        <f>'IDT-1'!E20</f>
        <v>0</v>
      </c>
      <c r="AF20" s="24"/>
      <c r="AG20">
        <f t="shared" si="2"/>
        <v>82.13649123387178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2.0840979453982551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60.87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0.73775424339999174</v>
      </c>
      <c r="AD21">
        <f t="shared" si="1"/>
        <v>83.097955233871787</v>
      </c>
      <c r="AE21">
        <f>'IDT-1'!E21</f>
        <v>0</v>
      </c>
      <c r="AF21" s="24"/>
      <c r="AG21">
        <f t="shared" si="2"/>
        <v>83.097955233871787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2.0794158944116825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0.72072904135130977</v>
      </c>
      <c r="AD22">
        <f t="shared" si="1"/>
        <v>81.180298384933891</v>
      </c>
      <c r="AE22">
        <f>'IDT-1'!E22</f>
        <v>0</v>
      </c>
      <c r="AF22" s="24"/>
      <c r="AG22">
        <f t="shared" si="2"/>
        <v>81.180298384933891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2.0794158944116825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61.84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0.74624904135130987</v>
      </c>
      <c r="AD23">
        <f t="shared" si="1"/>
        <v>84.054778384933897</v>
      </c>
      <c r="AE23">
        <f>'IDT-1'!E23</f>
        <v>0</v>
      </c>
      <c r="AF23" s="24"/>
      <c r="AG23">
        <f t="shared" si="2"/>
        <v>84.054778384933897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2.0794158944116825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61.84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0.74624904135130987</v>
      </c>
      <c r="AD24">
        <f t="shared" si="1"/>
        <v>84.054778384933897</v>
      </c>
      <c r="AE24">
        <f>'IDT-1'!E24</f>
        <v>0</v>
      </c>
      <c r="AF24" s="24"/>
      <c r="AG24">
        <f t="shared" si="2"/>
        <v>84.054778384933897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2.0794158944116825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62.8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0.75469704135130977</v>
      </c>
      <c r="AD25">
        <f t="shared" si="1"/>
        <v>85.006330384933889</v>
      </c>
      <c r="AE25">
        <f>'IDT-1'!E25</f>
        <v>0</v>
      </c>
      <c r="AF25" s="24"/>
      <c r="AG25">
        <f t="shared" si="2"/>
        <v>85.006330384933889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2.0794158944116825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62.8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0.75469704135130977</v>
      </c>
      <c r="AD26">
        <f t="shared" si="1"/>
        <v>85.006330384933889</v>
      </c>
      <c r="AE26">
        <f>'IDT-1'!E26</f>
        <v>0</v>
      </c>
      <c r="AF26" s="24"/>
      <c r="AG26">
        <f t="shared" si="2"/>
        <v>85.006330384933889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2.0794158944116825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65.7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0.78021704135130987</v>
      </c>
      <c r="AD27">
        <f t="shared" si="1"/>
        <v>87.880810384933895</v>
      </c>
      <c r="AE27">
        <f>'IDT-1'!E27</f>
        <v>0</v>
      </c>
      <c r="AF27" s="24"/>
      <c r="AG27">
        <f t="shared" si="2"/>
        <v>87.880810384933895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2.0794158944116825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70.53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0.82272104135130986</v>
      </c>
      <c r="AD28">
        <f t="shared" si="1"/>
        <v>92.668306384933885</v>
      </c>
      <c r="AE28">
        <f>'IDT-1'!E28</f>
        <v>0</v>
      </c>
      <c r="AF28" s="24"/>
      <c r="AG28">
        <f t="shared" si="2"/>
        <v>92.668306384933885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2.0794158944116825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71.5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0.83125704135130984</v>
      </c>
      <c r="AD29">
        <f t="shared" si="1"/>
        <v>93.629770384933892</v>
      </c>
      <c r="AE29">
        <f>'IDT-1'!E29</f>
        <v>0</v>
      </c>
      <c r="AF29" s="24"/>
      <c r="AG29">
        <f t="shared" si="2"/>
        <v>93.629770384933892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2.0794158944116825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71.5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0.83125704135130984</v>
      </c>
      <c r="AD30">
        <f t="shared" si="1"/>
        <v>93.629770384933892</v>
      </c>
      <c r="AE30">
        <f>'IDT-1'!E30</f>
        <v>0</v>
      </c>
      <c r="AF30" s="24"/>
      <c r="AG30">
        <f t="shared" si="2"/>
        <v>93.629770384933892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2.080568461328232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72.459999999999994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0.83971518394017541</v>
      </c>
      <c r="AD31">
        <f t="shared" si="1"/>
        <v>94.58246480926158</v>
      </c>
      <c r="AE31">
        <f>'IDT-1'!E31</f>
        <v>0</v>
      </c>
      <c r="AF31" s="24"/>
      <c r="AG31">
        <f t="shared" si="2"/>
        <v>94.58246480926158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2.080568461328232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73.430000000000007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0.84825118394017562</v>
      </c>
      <c r="AD32">
        <f t="shared" si="1"/>
        <v>95.543928809261587</v>
      </c>
      <c r="AE32">
        <f>'IDT-1'!E32</f>
        <v>0</v>
      </c>
      <c r="AF32" s="24"/>
      <c r="AG32">
        <f t="shared" si="2"/>
        <v>95.543928809261587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2.080568461328232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76.33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0.8737711839401755</v>
      </c>
      <c r="AD33">
        <f t="shared" si="1"/>
        <v>98.418408809261578</v>
      </c>
      <c r="AE33">
        <f>'IDT-1'!E33</f>
        <v>0</v>
      </c>
      <c r="AF33" s="24"/>
      <c r="AG33">
        <f t="shared" si="2"/>
        <v>98.418408809261578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2.080568461328232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76.33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0.8737711839401755</v>
      </c>
      <c r="AD34">
        <f t="shared" si="1"/>
        <v>98.418408809261578</v>
      </c>
      <c r="AE34">
        <f>'IDT-1'!E34</f>
        <v>0</v>
      </c>
      <c r="AF34" s="24"/>
      <c r="AG34">
        <f t="shared" si="2"/>
        <v>98.418408809261578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2.0794158944116825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77.3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0.88229704135130982</v>
      </c>
      <c r="AD35">
        <f t="shared" si="1"/>
        <v>99.378730384933888</v>
      </c>
      <c r="AE35">
        <f>'IDT-1'!E35</f>
        <v>0</v>
      </c>
      <c r="AF35" s="24"/>
      <c r="AG35">
        <f t="shared" si="2"/>
        <v>99.378730384933888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2.0794158944116825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80.19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0.90772904135130983</v>
      </c>
      <c r="AD36">
        <f t="shared" si="1"/>
        <v>102.24329838493388</v>
      </c>
      <c r="AE36">
        <f>'IDT-1'!E36</f>
        <v>0</v>
      </c>
      <c r="AF36" s="24"/>
      <c r="AG36">
        <f t="shared" si="2"/>
        <v>102.24329838493388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2.0794158944116825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81.16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0.91626504135130982</v>
      </c>
      <c r="AD37">
        <f t="shared" si="1"/>
        <v>103.20476238493389</v>
      </c>
      <c r="AE37">
        <f>'IDT-1'!E37</f>
        <v>0</v>
      </c>
      <c r="AF37" s="24"/>
      <c r="AG37">
        <f t="shared" si="2"/>
        <v>103.20476238493389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2.0794158944116825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85.99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0.9587690413513098</v>
      </c>
      <c r="AD38">
        <f t="shared" si="1"/>
        <v>107.99225838493389</v>
      </c>
      <c r="AE38">
        <f>'IDT-1'!E38</f>
        <v>0</v>
      </c>
      <c r="AF38" s="24"/>
      <c r="AG38">
        <f t="shared" si="2"/>
        <v>107.99225838493389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2.0618927267621454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90.82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1.0011188374759938</v>
      </c>
      <c r="AD39">
        <f t="shared" si="1"/>
        <v>112.76238542115966</v>
      </c>
      <c r="AE39">
        <f>'IDT-1'!E39</f>
        <v>0</v>
      </c>
      <c r="AF39" s="24"/>
      <c r="AG39">
        <f t="shared" si="2"/>
        <v>112.76238542115966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2.0618927267621454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94.69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1.0351748374759939</v>
      </c>
      <c r="AD40">
        <f t="shared" si="1"/>
        <v>116.59832942115968</v>
      </c>
      <c r="AE40">
        <f>'IDT-1'!E40</f>
        <v>0</v>
      </c>
      <c r="AF40" s="24"/>
      <c r="AG40">
        <f t="shared" si="2"/>
        <v>116.59832942115968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2.0618927267621454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86.96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0.96715083747599395</v>
      </c>
      <c r="AD41">
        <f t="shared" si="1"/>
        <v>108.93635342115967</v>
      </c>
      <c r="AE41">
        <f>'IDT-1'!E41</f>
        <v>0</v>
      </c>
      <c r="AF41" s="24"/>
      <c r="AG41">
        <f t="shared" si="2"/>
        <v>108.93635342115967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2.0618927267621454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83.09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0.93309483747599398</v>
      </c>
      <c r="AD42">
        <f t="shared" si="1"/>
        <v>105.10040942115968</v>
      </c>
      <c r="AE42">
        <f>'IDT-1'!E42</f>
        <v>0</v>
      </c>
      <c r="AF42" s="24"/>
      <c r="AG42">
        <f t="shared" si="2"/>
        <v>105.10040942115968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2.0618927267621454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85.03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0.95016683747599395</v>
      </c>
      <c r="AD43">
        <f t="shared" si="1"/>
        <v>107.02333742115968</v>
      </c>
      <c r="AE43">
        <f>'IDT-1'!E43</f>
        <v>0</v>
      </c>
      <c r="AF43" s="24"/>
      <c r="AG43">
        <f t="shared" si="2"/>
        <v>107.02333742115968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2.0618927267621454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85.99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0.95861483747599396</v>
      </c>
      <c r="AD44">
        <f t="shared" si="1"/>
        <v>107.97488942115967</v>
      </c>
      <c r="AE44">
        <f>'IDT-1'!E44</f>
        <v>0</v>
      </c>
      <c r="AF44" s="24"/>
      <c r="AG44">
        <f t="shared" si="2"/>
        <v>107.97488942115967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1.4700758944705459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85.99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0.95340684935182785</v>
      </c>
      <c r="AD45">
        <f t="shared" si="1"/>
        <v>107.38828057699224</v>
      </c>
      <c r="AE45">
        <f>'IDT-1'!E45</f>
        <v>0</v>
      </c>
      <c r="AF45" s="24"/>
      <c r="AG45">
        <f t="shared" si="2"/>
        <v>107.38828057699224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1.4700758944705459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86.96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0.96194284935182783</v>
      </c>
      <c r="AD46">
        <f t="shared" si="1"/>
        <v>108.34974457699224</v>
      </c>
      <c r="AE46">
        <f>'IDT-1'!E46</f>
        <v>0</v>
      </c>
      <c r="AF46" s="24"/>
      <c r="AG46">
        <f t="shared" si="2"/>
        <v>108.34974457699224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1.4700758944705459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87.92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0.97039084935182796</v>
      </c>
      <c r="AD47">
        <f t="shared" si="1"/>
        <v>109.30129657699224</v>
      </c>
      <c r="AE47">
        <f>'IDT-1'!E47</f>
        <v>0</v>
      </c>
      <c r="AF47" s="24"/>
      <c r="AG47">
        <f t="shared" si="2"/>
        <v>109.30129657699224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1.4700758944705459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86.96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0.96194284935182783</v>
      </c>
      <c r="AD48">
        <f t="shared" si="1"/>
        <v>108.34974457699224</v>
      </c>
      <c r="AE48">
        <f>'IDT-1'!E48</f>
        <v>0</v>
      </c>
      <c r="AF48" s="24"/>
      <c r="AG48">
        <f t="shared" si="2"/>
        <v>108.34974457699224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1.4700758944705459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86.96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0.96194284935182783</v>
      </c>
      <c r="AD49">
        <f t="shared" si="1"/>
        <v>108.34974457699224</v>
      </c>
      <c r="AE49">
        <f>'IDT-1'!E49</f>
        <v>0</v>
      </c>
      <c r="AF49" s="24"/>
      <c r="AG49">
        <f t="shared" si="2"/>
        <v>108.34974457699224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1.4700758944705459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87.92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0.97039084935182796</v>
      </c>
      <c r="AD50">
        <f t="shared" si="1"/>
        <v>109.30129657699224</v>
      </c>
      <c r="AE50">
        <f>'IDT-1'!E50</f>
        <v>0</v>
      </c>
      <c r="AF50" s="24"/>
      <c r="AG50">
        <f t="shared" si="2"/>
        <v>109.30129657699224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1.4700758944705459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88.89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0.97892684935182794</v>
      </c>
      <c r="AD51">
        <f t="shared" si="1"/>
        <v>110.26276057699225</v>
      </c>
      <c r="AE51">
        <f>'IDT-1'!E51</f>
        <v>0</v>
      </c>
      <c r="AF51" s="24"/>
      <c r="AG51">
        <f t="shared" si="2"/>
        <v>110.26276057699225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1.4700758944705459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85.99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0.95340684935182785</v>
      </c>
      <c r="AD52">
        <f t="shared" si="1"/>
        <v>107.38828057699224</v>
      </c>
      <c r="AE52">
        <f>'IDT-1'!E52</f>
        <v>0</v>
      </c>
      <c r="AF52" s="24"/>
      <c r="AG52">
        <f t="shared" si="2"/>
        <v>107.38828057699224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1.4700758944705459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86.96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0.96194284935182783</v>
      </c>
      <c r="AD53">
        <f t="shared" si="1"/>
        <v>108.34974457699224</v>
      </c>
      <c r="AE53">
        <f>'IDT-1'!E53</f>
        <v>0</v>
      </c>
      <c r="AF53" s="24"/>
      <c r="AG53">
        <f t="shared" si="2"/>
        <v>108.34974457699224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79.23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0.88128980859913109</v>
      </c>
      <c r="AD54">
        <f t="shared" si="1"/>
        <v>99.195671723274387</v>
      </c>
      <c r="AE54">
        <f>'IDT-1'!E54</f>
        <v>0</v>
      </c>
      <c r="AF54" s="24"/>
      <c r="AG54">
        <f t="shared" si="2"/>
        <v>99.195671723274387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2.0595896520963421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0.88212257041893483</v>
      </c>
      <c r="AD55">
        <f t="shared" si="1"/>
        <v>99.359078613550935</v>
      </c>
      <c r="AE55">
        <f>'IDT-1'!E55</f>
        <v>0</v>
      </c>
      <c r="AF55" s="24"/>
      <c r="AG55">
        <f t="shared" si="2"/>
        <v>99.359078613550935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2.0595896520963421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85.03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0.95014657041893491</v>
      </c>
      <c r="AD56">
        <f t="shared" si="1"/>
        <v>107.02105461355093</v>
      </c>
      <c r="AE56">
        <f>'IDT-1'!E56</f>
        <v>0</v>
      </c>
      <c r="AF56" s="24"/>
      <c r="AG56">
        <f t="shared" si="2"/>
        <v>107.02105461355093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2.063514621481279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84.06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0.94164511014952235</v>
      </c>
      <c r="AD57">
        <f t="shared" si="1"/>
        <v>106.06348104320529</v>
      </c>
      <c r="AE57">
        <f>'IDT-1'!E57</f>
        <v>0</v>
      </c>
      <c r="AF57" s="24"/>
      <c r="AG57">
        <f t="shared" si="2"/>
        <v>106.06348104320529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2.063514621481279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83.09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0.93310911014952236</v>
      </c>
      <c r="AD58">
        <f t="shared" si="1"/>
        <v>105.10201704320529</v>
      </c>
      <c r="AE58">
        <f>'IDT-1'!E58</f>
        <v>0</v>
      </c>
      <c r="AF58" s="24"/>
      <c r="AG58">
        <f t="shared" si="2"/>
        <v>105.10201704320529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2.063514621481279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83.09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0.93310911014952236</v>
      </c>
      <c r="AD59">
        <f t="shared" si="1"/>
        <v>105.10201704320529</v>
      </c>
      <c r="AE59">
        <f>'IDT-1'!E59</f>
        <v>0</v>
      </c>
      <c r="AF59" s="24"/>
      <c r="AG59">
        <f t="shared" si="2"/>
        <v>105.10201704320529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2.063514621481279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81.16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0.91612511014952236</v>
      </c>
      <c r="AD60">
        <f t="shared" si="1"/>
        <v>103.18900104320528</v>
      </c>
      <c r="AE60">
        <f>'IDT-1'!E60</f>
        <v>0</v>
      </c>
      <c r="AF60" s="24"/>
      <c r="AG60">
        <f t="shared" si="2"/>
        <v>103.18900104320528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2.063514621481279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83.09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0.93310911014952236</v>
      </c>
      <c r="AD61">
        <f t="shared" si="1"/>
        <v>105.10201704320529</v>
      </c>
      <c r="AE61">
        <f>'IDT-1'!E61</f>
        <v>0</v>
      </c>
      <c r="AF61" s="24"/>
      <c r="AG61">
        <f t="shared" si="2"/>
        <v>105.10201704320529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2.063514621481279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83.09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0.93310911014952236</v>
      </c>
      <c r="AD62">
        <f t="shared" si="1"/>
        <v>105.10201704320529</v>
      </c>
      <c r="AE62">
        <f>'IDT-1'!E62</f>
        <v>0</v>
      </c>
      <c r="AF62" s="24"/>
      <c r="AG62">
        <f t="shared" si="2"/>
        <v>105.10201704320529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2.063514621481279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83.09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0.93310911014952236</v>
      </c>
      <c r="AD63">
        <f t="shared" si="1"/>
        <v>105.10201704320529</v>
      </c>
      <c r="AE63">
        <f>'IDT-1'!E63</f>
        <v>0</v>
      </c>
      <c r="AF63" s="24"/>
      <c r="AG63">
        <f t="shared" si="2"/>
        <v>105.10201704320529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2.063514621481279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82.13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0.92466111014952235</v>
      </c>
      <c r="AD64">
        <f t="shared" si="1"/>
        <v>104.15046504320527</v>
      </c>
      <c r="AE64">
        <f>'IDT-1'!E64</f>
        <v>0</v>
      </c>
      <c r="AF64" s="24"/>
      <c r="AG64">
        <f t="shared" si="2"/>
        <v>104.15046504320527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2.0607741190063544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82.13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0.92463699372774288</v>
      </c>
      <c r="AD65">
        <f t="shared" si="1"/>
        <v>104.14774865715212</v>
      </c>
      <c r="AE65">
        <f>'IDT-1'!E65</f>
        <v>0</v>
      </c>
      <c r="AF65" s="24"/>
      <c r="AG65">
        <f t="shared" si="2"/>
        <v>104.14774865715212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2.0607741190063544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84.06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0.94162099372774299</v>
      </c>
      <c r="AD66">
        <f t="shared" si="1"/>
        <v>106.06076465715213</v>
      </c>
      <c r="AE66">
        <f>'IDT-1'!E66</f>
        <v>0</v>
      </c>
      <c r="AF66" s="24"/>
      <c r="AG66">
        <f t="shared" si="2"/>
        <v>106.06076465715213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2.0607741190063544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84.06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0.94162099372774299</v>
      </c>
      <c r="AD67">
        <f t="shared" si="1"/>
        <v>106.06076465715213</v>
      </c>
      <c r="AE67">
        <f>'IDT-1'!E67</f>
        <v>0</v>
      </c>
      <c r="AF67" s="24"/>
      <c r="AG67">
        <f t="shared" si="2"/>
        <v>106.06076465715213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2.0607741190063544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83.09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0.9330849937277429</v>
      </c>
      <c r="AD68">
        <f t="shared" ref="AD68:AD98" si="4">SUM(B68:AB68,AI68:AR68)-AC68</f>
        <v>105.09930065715213</v>
      </c>
      <c r="AE68">
        <f>'IDT-1'!E68</f>
        <v>0</v>
      </c>
      <c r="AF68" s="24"/>
      <c r="AG68">
        <f t="shared" ref="AG68:AG98" si="5">SUM(AD68:AF68)+AT68</f>
        <v>105.09930065715213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2.0607741190063544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83.09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0.9330849937277429</v>
      </c>
      <c r="AD69">
        <f t="shared" si="4"/>
        <v>105.09930065715213</v>
      </c>
      <c r="AE69">
        <f>'IDT-1'!E69</f>
        <v>0</v>
      </c>
      <c r="AF69" s="24"/>
      <c r="AG69">
        <f t="shared" si="5"/>
        <v>105.09930065715213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2.0607741190063544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86.96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0.96714099372774287</v>
      </c>
      <c r="AD70">
        <f t="shared" si="4"/>
        <v>108.93524465715213</v>
      </c>
      <c r="AE70">
        <f>'IDT-1'!E70</f>
        <v>0</v>
      </c>
      <c r="AF70" s="24"/>
      <c r="AG70">
        <f t="shared" si="5"/>
        <v>108.93524465715213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2.0607741190063544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88.89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0.98412499372774298</v>
      </c>
      <c r="AD71">
        <f t="shared" si="4"/>
        <v>110.84826065715212</v>
      </c>
      <c r="AE71">
        <f>'IDT-1'!E71</f>
        <v>0</v>
      </c>
      <c r="AF71" s="24"/>
      <c r="AG71">
        <f t="shared" si="5"/>
        <v>110.84826065715212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2.0607741190063544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94.69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1.035164993727743</v>
      </c>
      <c r="AD72">
        <f t="shared" si="4"/>
        <v>116.59722065715212</v>
      </c>
      <c r="AE72">
        <f>'IDT-1'!E72</f>
        <v>0</v>
      </c>
      <c r="AF72" s="24"/>
      <c r="AG72">
        <f t="shared" si="5"/>
        <v>116.59722065715212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2.0607741190063544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101.45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1.0946529937277429</v>
      </c>
      <c r="AD73">
        <f t="shared" si="4"/>
        <v>123.29773265715212</v>
      </c>
      <c r="AE73">
        <f>'IDT-1'!E73</f>
        <v>0</v>
      </c>
      <c r="AF73" s="24"/>
      <c r="AG73">
        <f t="shared" si="5"/>
        <v>123.29773265715212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2.0607741190063544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102.42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1.103188993727743</v>
      </c>
      <c r="AD74">
        <f t="shared" si="4"/>
        <v>124.25919665715213</v>
      </c>
      <c r="AE74">
        <f>'IDT-1'!E74</f>
        <v>0</v>
      </c>
      <c r="AF74" s="24"/>
      <c r="AG74">
        <f t="shared" si="5"/>
        <v>124.25919665715213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2.080568461328232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102.42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1.1033631839401756</v>
      </c>
      <c r="AD75">
        <f t="shared" si="4"/>
        <v>124.27881680926158</v>
      </c>
      <c r="AE75">
        <f>'IDT-1'!E75</f>
        <v>0</v>
      </c>
      <c r="AF75" s="24"/>
      <c r="AG75">
        <f t="shared" si="5"/>
        <v>124.27881680926158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2.080568461328232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98.55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1.0693071839401755</v>
      </c>
      <c r="AD76">
        <f t="shared" si="4"/>
        <v>120.44287280926157</v>
      </c>
      <c r="AE76">
        <f>'IDT-1'!E76</f>
        <v>0</v>
      </c>
      <c r="AF76" s="24"/>
      <c r="AG76">
        <f t="shared" si="5"/>
        <v>120.44287280926157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2.080568461328232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101.45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1.0948271839401755</v>
      </c>
      <c r="AD77">
        <f t="shared" si="4"/>
        <v>123.31735280926159</v>
      </c>
      <c r="AE77">
        <f>'IDT-1'!E77</f>
        <v>0</v>
      </c>
      <c r="AF77" s="24"/>
      <c r="AG77">
        <f t="shared" si="5"/>
        <v>123.31735280926159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2.080568461328232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101.45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1.0948271839401755</v>
      </c>
      <c r="AD78">
        <f t="shared" si="4"/>
        <v>123.31735280926159</v>
      </c>
      <c r="AE78">
        <f>'IDT-1'!E78</f>
        <v>0</v>
      </c>
      <c r="AF78" s="24"/>
      <c r="AG78">
        <f t="shared" si="5"/>
        <v>123.31735280926159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2.0816608996539792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102.42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1.1033727973974421</v>
      </c>
      <c r="AD79">
        <f t="shared" si="4"/>
        <v>124.27989963413006</v>
      </c>
      <c r="AE79">
        <f>'IDT-1'!E79</f>
        <v>0</v>
      </c>
      <c r="AF79" s="24"/>
      <c r="AG79">
        <f t="shared" si="5"/>
        <v>124.27989963413006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2.0816608996539792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102.42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1.1033727973974421</v>
      </c>
      <c r="AD80">
        <f t="shared" si="4"/>
        <v>124.27989963413006</v>
      </c>
      <c r="AE80">
        <f>'IDT-1'!E80</f>
        <v>0</v>
      </c>
      <c r="AF80" s="24"/>
      <c r="AG80">
        <f t="shared" si="5"/>
        <v>124.27989963413006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2.0816608996539792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102.42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1.1033727973974421</v>
      </c>
      <c r="AD81">
        <f t="shared" si="4"/>
        <v>124.27989963413006</v>
      </c>
      <c r="AE81">
        <f>'IDT-1'!E81</f>
        <v>0</v>
      </c>
      <c r="AF81" s="24"/>
      <c r="AG81">
        <f t="shared" si="5"/>
        <v>124.27989963413006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2.0816608996539792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101.45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1.094836797397442</v>
      </c>
      <c r="AD82">
        <f t="shared" si="4"/>
        <v>123.31843563413005</v>
      </c>
      <c r="AE82">
        <f>'IDT-1'!E82</f>
        <v>0</v>
      </c>
      <c r="AF82" s="24"/>
      <c r="AG82">
        <f t="shared" si="5"/>
        <v>123.31843563413005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2.0794158944116825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98.55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1.0692970413513099</v>
      </c>
      <c r="AD83">
        <f t="shared" si="4"/>
        <v>120.44173038493389</v>
      </c>
      <c r="AE83">
        <f>'IDT-1'!E83</f>
        <v>0</v>
      </c>
      <c r="AF83" s="24"/>
      <c r="AG83">
        <f t="shared" si="5"/>
        <v>120.44173038493389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2.0794158944116825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96.62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1.0523130413513098</v>
      </c>
      <c r="AD84">
        <f t="shared" si="4"/>
        <v>118.52871438493389</v>
      </c>
      <c r="AE84">
        <f>'IDT-1'!E84</f>
        <v>0</v>
      </c>
      <c r="AF84" s="24"/>
      <c r="AG84">
        <f t="shared" si="5"/>
        <v>118.52871438493389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2.0794158944116825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94.69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1.0353290413513099</v>
      </c>
      <c r="AD85">
        <f t="shared" si="4"/>
        <v>116.61569838493389</v>
      </c>
      <c r="AE85">
        <f>'IDT-1'!E85</f>
        <v>0</v>
      </c>
      <c r="AF85" s="24"/>
      <c r="AG85">
        <f t="shared" si="5"/>
        <v>116.61569838493389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2.0794158944116825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93.72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1.0267930413513098</v>
      </c>
      <c r="AD86">
        <f t="shared" si="4"/>
        <v>115.65423438493389</v>
      </c>
      <c r="AE86">
        <f>'IDT-1'!E86</f>
        <v>0</v>
      </c>
      <c r="AF86" s="24"/>
      <c r="AG86">
        <f t="shared" si="5"/>
        <v>115.65423438493389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2.0794158944116825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90.82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1.0012730413513098</v>
      </c>
      <c r="AD87">
        <f t="shared" si="4"/>
        <v>112.77975438493388</v>
      </c>
      <c r="AE87">
        <f>'IDT-1'!E87</f>
        <v>0</v>
      </c>
      <c r="AF87" s="24"/>
      <c r="AG87">
        <f t="shared" si="5"/>
        <v>112.77975438493388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2.0794158944116825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89.86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0.99282504135130978</v>
      </c>
      <c r="AD88">
        <f t="shared" si="4"/>
        <v>111.82820238493389</v>
      </c>
      <c r="AE88">
        <f>'IDT-1'!E88</f>
        <v>0</v>
      </c>
      <c r="AF88" s="24"/>
      <c r="AG88">
        <f t="shared" si="5"/>
        <v>111.82820238493389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2.080568461328232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87.92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0.97576318394017558</v>
      </c>
      <c r="AD89">
        <f t="shared" si="4"/>
        <v>109.90641680926159</v>
      </c>
      <c r="AE89">
        <f>'IDT-1'!E89</f>
        <v>0</v>
      </c>
      <c r="AF89" s="24"/>
      <c r="AG89">
        <f t="shared" si="5"/>
        <v>109.90641680926159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2.080568461328232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86.96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0.96731518394017546</v>
      </c>
      <c r="AD90">
        <f t="shared" si="4"/>
        <v>108.95486480926158</v>
      </c>
      <c r="AE90">
        <f>'IDT-1'!E90</f>
        <v>0</v>
      </c>
      <c r="AF90" s="24"/>
      <c r="AG90">
        <f t="shared" si="5"/>
        <v>108.95486480926158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2.080568461328232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85.03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0.95033118394017557</v>
      </c>
      <c r="AD91">
        <f t="shared" si="4"/>
        <v>107.04184880926158</v>
      </c>
      <c r="AE91">
        <f>'IDT-1'!E91</f>
        <v>0</v>
      </c>
      <c r="AF91" s="24"/>
      <c r="AG91">
        <f t="shared" si="5"/>
        <v>107.04184880926158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2.080568461328232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82.13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0.92481118394017547</v>
      </c>
      <c r="AD92">
        <f t="shared" si="4"/>
        <v>104.16736880926157</v>
      </c>
      <c r="AE92">
        <f>'IDT-1'!E92</f>
        <v>0</v>
      </c>
      <c r="AF92" s="24"/>
      <c r="AG92">
        <f t="shared" si="5"/>
        <v>104.16736880926157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2.080568461328232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81.16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0.91627518394017549</v>
      </c>
      <c r="AD93">
        <f t="shared" si="4"/>
        <v>103.20590480926158</v>
      </c>
      <c r="AE93">
        <f>'IDT-1'!E93</f>
        <v>0</v>
      </c>
      <c r="AF93" s="24"/>
      <c r="AG93">
        <f t="shared" si="5"/>
        <v>103.20590480926158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2.080568461328232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78.260000000000005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0.89075518394017561</v>
      </c>
      <c r="AD94">
        <f t="shared" si="4"/>
        <v>100.33142480926159</v>
      </c>
      <c r="AE94">
        <f>'IDT-1'!E94</f>
        <v>0</v>
      </c>
      <c r="AF94" s="24"/>
      <c r="AG94">
        <f t="shared" si="5"/>
        <v>100.33142480926159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2.080568461328232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77.3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0.88230718394017549</v>
      </c>
      <c r="AD95">
        <f t="shared" si="4"/>
        <v>99.379872809261585</v>
      </c>
      <c r="AE95">
        <f>'IDT-1'!E95</f>
        <v>0</v>
      </c>
      <c r="AF95" s="24"/>
      <c r="AG95">
        <f t="shared" si="5"/>
        <v>99.379872809261585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2.080568461328232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75.36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0.86523518394017551</v>
      </c>
      <c r="AD96">
        <f t="shared" si="4"/>
        <v>97.456944809261586</v>
      </c>
      <c r="AE96">
        <f>'IDT-1'!E96</f>
        <v>0</v>
      </c>
      <c r="AF96" s="24"/>
      <c r="AG96">
        <f t="shared" si="5"/>
        <v>97.456944809261586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2.080568461328232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72.459999999999994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0.83971518394017541</v>
      </c>
      <c r="AD97">
        <f t="shared" si="4"/>
        <v>94.58246480926158</v>
      </c>
      <c r="AE97">
        <f>'IDT-1'!E97</f>
        <v>0</v>
      </c>
      <c r="AF97" s="24"/>
      <c r="AG97">
        <f t="shared" si="5"/>
        <v>94.58246480926158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2.080568461328232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72.459999999999994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0.83971518394017541</v>
      </c>
      <c r="AD98">
        <f t="shared" si="4"/>
        <v>94.58246480926158</v>
      </c>
      <c r="AE98">
        <f>'IDT-1'!E98</f>
        <v>0</v>
      </c>
      <c r="AF98" s="24"/>
      <c r="AG98">
        <f t="shared" si="5"/>
        <v>94.58246480926158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4.7920151413439374E-2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0.47258187676496499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1.9191100000000001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2.1720214824749617E-2</v>
      </c>
      <c r="AD99">
        <f t="shared" si="6"/>
        <v>2.4464686133536562</v>
      </c>
      <c r="AE99">
        <f t="shared" si="6"/>
        <v>0</v>
      </c>
      <c r="AG99">
        <f t="shared" si="6"/>
        <v>2.4464686133536562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400</v>
      </c>
    </row>
    <row r="102" spans="1:47">
      <c r="AT102" s="153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6.0986036942734127E-2</v>
      </c>
      <c r="AD3">
        <f>SUM(B3:AB3,AI3:AR3)-AC3</f>
        <v>6.8692454338225071</v>
      </c>
      <c r="AE3">
        <f>'IDT-1'!D3</f>
        <v>0</v>
      </c>
      <c r="AF3" s="24"/>
      <c r="AG3">
        <f>SUM(AD3:AF3)</f>
        <v>6.8692454338225071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6.0986036942734127E-2</v>
      </c>
      <c r="AD4">
        <f t="shared" ref="AD4:AD67" si="1">SUM(B4:AB4,AI4:AR4)-AC4</f>
        <v>6.8692454338225071</v>
      </c>
      <c r="AE4">
        <f>'IDT-1'!D4</f>
        <v>0</v>
      </c>
      <c r="AF4" s="24"/>
      <c r="AG4">
        <f t="shared" ref="AG4:AG67" si="2">SUM(AD4:AF4)</f>
        <v>6.8692454338225071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6.0986036942734127E-2</v>
      </c>
      <c r="AD5">
        <f t="shared" si="1"/>
        <v>6.8692454338225071</v>
      </c>
      <c r="AE5">
        <f>'IDT-1'!D5</f>
        <v>0</v>
      </c>
      <c r="AF5" s="24"/>
      <c r="AG5">
        <f t="shared" si="2"/>
        <v>6.8692454338225071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6.0986036942734127E-2</v>
      </c>
      <c r="AD6">
        <f t="shared" si="1"/>
        <v>6.8692454338225071</v>
      </c>
      <c r="AE6">
        <f>'IDT-1'!D6</f>
        <v>0</v>
      </c>
      <c r="AF6" s="24"/>
      <c r="AG6">
        <f t="shared" si="2"/>
        <v>6.8692454338225071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6.9864164464929449E-2</v>
      </c>
      <c r="AD7">
        <f t="shared" si="1"/>
        <v>5.8603673063003114</v>
      </c>
      <c r="AE7">
        <f>'IDT-1'!D7</f>
        <v>0</v>
      </c>
      <c r="AF7" s="24"/>
      <c r="AG7">
        <f t="shared" si="2"/>
        <v>5.8603673063003114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6.9864164464929449E-2</v>
      </c>
      <c r="AD8">
        <f t="shared" si="1"/>
        <v>5.8603673063003114</v>
      </c>
      <c r="AE8">
        <f>'IDT-1'!D8</f>
        <v>0</v>
      </c>
      <c r="AF8" s="24"/>
      <c r="AG8">
        <f t="shared" si="2"/>
        <v>5.8603673063003114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6.9864164464929449E-2</v>
      </c>
      <c r="AD9">
        <f t="shared" si="1"/>
        <v>5.8603673063003114</v>
      </c>
      <c r="AE9">
        <f>'IDT-1'!D9</f>
        <v>0</v>
      </c>
      <c r="AF9" s="24"/>
      <c r="AG9">
        <f t="shared" si="2"/>
        <v>5.8603673063003114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6.9864164464929449E-2</v>
      </c>
      <c r="AD10">
        <f t="shared" si="1"/>
        <v>5.8603673063003114</v>
      </c>
      <c r="AE10">
        <f>'IDT-1'!D10</f>
        <v>0</v>
      </c>
      <c r="AF10" s="24"/>
      <c r="AG10">
        <f t="shared" si="2"/>
        <v>5.8603673063003114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6.9864164464929449E-2</v>
      </c>
      <c r="AD11">
        <f t="shared" si="1"/>
        <v>5.8603673063003114</v>
      </c>
      <c r="AE11">
        <f>'IDT-1'!D11</f>
        <v>0</v>
      </c>
      <c r="AF11" s="24"/>
      <c r="AG11">
        <f t="shared" si="2"/>
        <v>5.8603673063003114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7.4303228226027113E-2</v>
      </c>
      <c r="AD12">
        <f t="shared" si="1"/>
        <v>5.3559282425392141</v>
      </c>
      <c r="AE12">
        <f>'IDT-1'!D12</f>
        <v>0</v>
      </c>
      <c r="AF12" s="24"/>
      <c r="AG12">
        <f t="shared" si="2"/>
        <v>5.3559282425392141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-1.5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7.4303228226027113E-2</v>
      </c>
      <c r="AD13">
        <f t="shared" si="1"/>
        <v>5.3559282425392141</v>
      </c>
      <c r="AE13">
        <f>'IDT-1'!D13</f>
        <v>0</v>
      </c>
      <c r="AF13" s="24"/>
      <c r="AG13">
        <f t="shared" si="2"/>
        <v>5.3559282425392141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-1.5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6.9864164464929449E-2</v>
      </c>
      <c r="AD14">
        <f t="shared" si="1"/>
        <v>5.8603673063003114</v>
      </c>
      <c r="AE14">
        <f>'IDT-1'!D14</f>
        <v>0</v>
      </c>
      <c r="AF14" s="24"/>
      <c r="AG14">
        <f t="shared" si="2"/>
        <v>5.8603673063003114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6.9864164464929449E-2</v>
      </c>
      <c r="AD15">
        <f t="shared" si="1"/>
        <v>5.8603673063003114</v>
      </c>
      <c r="AE15">
        <f>'IDT-1'!D15</f>
        <v>0</v>
      </c>
      <c r="AF15" s="24"/>
      <c r="AG15">
        <f t="shared" si="2"/>
        <v>5.8603673063003114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6.9864164464929449E-2</v>
      </c>
      <c r="AD16">
        <f t="shared" si="1"/>
        <v>5.8603673063003114</v>
      </c>
      <c r="AE16">
        <f>'IDT-1'!D16</f>
        <v>0</v>
      </c>
      <c r="AF16" s="24"/>
      <c r="AG16">
        <f t="shared" si="2"/>
        <v>5.8603673063003114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6.9864164464929449E-2</v>
      </c>
      <c r="AD17">
        <f t="shared" si="1"/>
        <v>5.8603673063003114</v>
      </c>
      <c r="AE17">
        <f>'IDT-1'!D17</f>
        <v>0</v>
      </c>
      <c r="AF17" s="24"/>
      <c r="AG17">
        <f t="shared" si="2"/>
        <v>5.8603673063003114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6.9864164464929449E-2</v>
      </c>
      <c r="AD18">
        <f t="shared" si="1"/>
        <v>5.8603673063003114</v>
      </c>
      <c r="AE18">
        <f>'IDT-1'!D18</f>
        <v>0</v>
      </c>
      <c r="AF18" s="24"/>
      <c r="AG18">
        <f t="shared" si="2"/>
        <v>5.8603673063003114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6.0986036942734127E-2</v>
      </c>
      <c r="AD19">
        <f t="shared" si="1"/>
        <v>6.8692454338225071</v>
      </c>
      <c r="AE19">
        <f>'IDT-1'!D19</f>
        <v>0</v>
      </c>
      <c r="AF19" s="24"/>
      <c r="AG19">
        <f t="shared" si="2"/>
        <v>6.8692454338225071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6.0986036942734127E-2</v>
      </c>
      <c r="AD20">
        <f t="shared" si="1"/>
        <v>6.8692454338225071</v>
      </c>
      <c r="AE20">
        <f>'IDT-1'!D20</f>
        <v>0</v>
      </c>
      <c r="AF20" s="24"/>
      <c r="AG20">
        <f t="shared" si="2"/>
        <v>6.8692454338225071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6.0986036942734127E-2</v>
      </c>
      <c r="AD21">
        <f t="shared" si="1"/>
        <v>6.8692454338225071</v>
      </c>
      <c r="AE21">
        <f>'IDT-1'!D21</f>
        <v>0</v>
      </c>
      <c r="AF21" s="24"/>
      <c r="AG21">
        <f t="shared" si="2"/>
        <v>6.8692454338225071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6.0986036942734127E-2</v>
      </c>
      <c r="AD22">
        <f t="shared" si="1"/>
        <v>6.8692454338225071</v>
      </c>
      <c r="AE22">
        <f>'IDT-1'!D22</f>
        <v>0</v>
      </c>
      <c r="AF22" s="24"/>
      <c r="AG22">
        <f t="shared" si="2"/>
        <v>6.8692454338225071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6.0986036942734127E-2</v>
      </c>
      <c r="AD23">
        <f t="shared" si="1"/>
        <v>6.8692454338225071</v>
      </c>
      <c r="AE23">
        <f>'IDT-1'!D23</f>
        <v>0</v>
      </c>
      <c r="AF23" s="24"/>
      <c r="AG23">
        <f t="shared" si="2"/>
        <v>6.8692454338225071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6.9522036942734122E-2</v>
      </c>
      <c r="AD24">
        <f t="shared" si="1"/>
        <v>7.8307094338225065</v>
      </c>
      <c r="AE24">
        <f>'IDT-1'!D24</f>
        <v>0</v>
      </c>
      <c r="AF24" s="24"/>
      <c r="AG24">
        <f t="shared" si="2"/>
        <v>7.8307094338225065</v>
      </c>
      <c r="AI24" s="34">
        <f>PXIL!L24</f>
        <v>0</v>
      </c>
      <c r="AJ24" s="34">
        <f>PXIL!R24</f>
        <v>0</v>
      </c>
      <c r="AK24" s="34">
        <f>RTM_IEX!L24</f>
        <v>0.97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6.9522036942734122E-2</v>
      </c>
      <c r="AD25">
        <f t="shared" si="1"/>
        <v>7.8307094338225065</v>
      </c>
      <c r="AE25">
        <f>'IDT-1'!D25</f>
        <v>0</v>
      </c>
      <c r="AF25" s="24"/>
      <c r="AG25">
        <f t="shared" si="2"/>
        <v>7.8307094338225065</v>
      </c>
      <c r="AI25" s="34">
        <f>PXIL!L25</f>
        <v>0</v>
      </c>
      <c r="AJ25" s="34">
        <f>PXIL!R25</f>
        <v>0</v>
      </c>
      <c r="AK25" s="34">
        <f>RTM_IEX!L25</f>
        <v>0.97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8.228203694273413E-2</v>
      </c>
      <c r="AD26">
        <f t="shared" si="1"/>
        <v>9.2679494338225066</v>
      </c>
      <c r="AE26">
        <f>'IDT-1'!D26</f>
        <v>0</v>
      </c>
      <c r="AF26" s="24"/>
      <c r="AG26">
        <f t="shared" si="2"/>
        <v>9.2679494338225066</v>
      </c>
      <c r="AI26" s="34">
        <f>PXIL!L26</f>
        <v>0</v>
      </c>
      <c r="AJ26" s="34">
        <f>PXIL!R26</f>
        <v>0</v>
      </c>
      <c r="AK26" s="34">
        <f>RTM_IEX!L26</f>
        <v>2.42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9.1610036942734133E-2</v>
      </c>
      <c r="AD27">
        <f t="shared" si="1"/>
        <v>10.318621433822507</v>
      </c>
      <c r="AE27">
        <f>'IDT-1'!D27</f>
        <v>0</v>
      </c>
      <c r="AF27" s="24"/>
      <c r="AG27">
        <f t="shared" si="2"/>
        <v>10.318621433822507</v>
      </c>
      <c r="AI27" s="34">
        <f>PXIL!L27</f>
        <v>0</v>
      </c>
      <c r="AJ27" s="34">
        <f>PXIL!R27</f>
        <v>0</v>
      </c>
      <c r="AK27" s="34">
        <f>RTM_IEX!L27</f>
        <v>3.48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9.1610036942734133E-2</v>
      </c>
      <c r="AD28">
        <f t="shared" si="1"/>
        <v>10.318621433822507</v>
      </c>
      <c r="AE28">
        <f>'IDT-1'!D28</f>
        <v>0</v>
      </c>
      <c r="AF28" s="24"/>
      <c r="AG28">
        <f t="shared" si="2"/>
        <v>10.318621433822507</v>
      </c>
      <c r="AI28" s="34">
        <f>PXIL!L28</f>
        <v>0</v>
      </c>
      <c r="AJ28" s="34">
        <f>PXIL!R28</f>
        <v>0</v>
      </c>
      <c r="AK28" s="34">
        <f>RTM_IEX!L28</f>
        <v>3.48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9.1610036942734133E-2</v>
      </c>
      <c r="AD29">
        <f t="shared" si="1"/>
        <v>10.318621433822507</v>
      </c>
      <c r="AE29">
        <f>'IDT-1'!D29</f>
        <v>0</v>
      </c>
      <c r="AF29" s="24"/>
      <c r="AG29">
        <f t="shared" si="2"/>
        <v>10.318621433822507</v>
      </c>
      <c r="AI29" s="34">
        <f>PXIL!L29</f>
        <v>0</v>
      </c>
      <c r="AJ29" s="34">
        <f>PXIL!R29</f>
        <v>0</v>
      </c>
      <c r="AK29" s="34">
        <f>RTM_IEX!L29</f>
        <v>3.48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0.10005803694273413</v>
      </c>
      <c r="AD30">
        <f t="shared" si="1"/>
        <v>11.270173433822507</v>
      </c>
      <c r="AE30">
        <f>'IDT-1'!D30</f>
        <v>0</v>
      </c>
      <c r="AF30" s="24"/>
      <c r="AG30">
        <f t="shared" si="2"/>
        <v>11.270173433822507</v>
      </c>
      <c r="AI30" s="34">
        <f>PXIL!L30</f>
        <v>0</v>
      </c>
      <c r="AJ30" s="34">
        <f>PXIL!R30</f>
        <v>0</v>
      </c>
      <c r="AK30" s="34">
        <f>RTM_IEX!L30</f>
        <v>4.4400000000000004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0.10349003694273412</v>
      </c>
      <c r="AD31">
        <f t="shared" si="1"/>
        <v>11.656741433822507</v>
      </c>
      <c r="AE31">
        <f>'IDT-1'!D31</f>
        <v>0</v>
      </c>
      <c r="AF31" s="24"/>
      <c r="AG31">
        <f t="shared" si="2"/>
        <v>11.656741433822507</v>
      </c>
      <c r="AI31" s="34">
        <f>PXIL!L31</f>
        <v>0</v>
      </c>
      <c r="AJ31" s="34">
        <f>PXIL!R31</f>
        <v>0</v>
      </c>
      <c r="AK31" s="34">
        <f>RTM_IEX!L31</f>
        <v>4.83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2.29</v>
      </c>
      <c r="AB32" s="75">
        <f>-STOA!R32</f>
        <v>0</v>
      </c>
      <c r="AC32">
        <f t="shared" si="0"/>
        <v>0.10665803694273412</v>
      </c>
      <c r="AD32">
        <f t="shared" si="1"/>
        <v>12.013573433822506</v>
      </c>
      <c r="AE32">
        <f>'IDT-1'!D32</f>
        <v>0</v>
      </c>
      <c r="AF32" s="24"/>
      <c r="AG32">
        <f t="shared" si="2"/>
        <v>12.013573433822506</v>
      </c>
      <c r="AI32" s="34">
        <f>PXIL!L32</f>
        <v>0</v>
      </c>
      <c r="AJ32" s="34">
        <f>PXIL!R32</f>
        <v>0</v>
      </c>
      <c r="AK32" s="34">
        <f>RTM_IEX!L32</f>
        <v>4.83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2.71</v>
      </c>
      <c r="AB33" s="75">
        <f>-STOA!R33</f>
        <v>0</v>
      </c>
      <c r="AC33">
        <f t="shared" si="0"/>
        <v>0.11713003694273413</v>
      </c>
      <c r="AD33">
        <f t="shared" si="1"/>
        <v>13.193101433822507</v>
      </c>
      <c r="AE33">
        <f>'IDT-1'!D33</f>
        <v>0</v>
      </c>
      <c r="AF33" s="24"/>
      <c r="AG33">
        <f t="shared" si="2"/>
        <v>13.193101433822507</v>
      </c>
      <c r="AI33" s="34">
        <f>PXIL!L33</f>
        <v>0</v>
      </c>
      <c r="AJ33" s="34">
        <f>PXIL!R33</f>
        <v>0</v>
      </c>
      <c r="AK33" s="34">
        <f>RTM_IEX!L33</f>
        <v>5.6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3.05</v>
      </c>
      <c r="AB34" s="75">
        <f>-STOA!R34</f>
        <v>0</v>
      </c>
      <c r="AC34">
        <f t="shared" si="0"/>
        <v>0.11757003694273413</v>
      </c>
      <c r="AD34">
        <f t="shared" si="1"/>
        <v>13.242661433822505</v>
      </c>
      <c r="AE34">
        <f>'IDT-1'!D34</f>
        <v>0</v>
      </c>
      <c r="AF34" s="24"/>
      <c r="AG34">
        <f t="shared" si="2"/>
        <v>13.242661433822505</v>
      </c>
      <c r="AI34" s="34">
        <f>PXIL!L34</f>
        <v>0</v>
      </c>
      <c r="AJ34" s="34">
        <f>PXIL!R34</f>
        <v>0</v>
      </c>
      <c r="AK34" s="34">
        <f>RTM_IEX!L34</f>
        <v>5.31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3.37</v>
      </c>
      <c r="AB35" s="75">
        <f>-STOA!R35</f>
        <v>0</v>
      </c>
      <c r="AC35">
        <f t="shared" si="0"/>
        <v>0.11783403694273412</v>
      </c>
      <c r="AD35">
        <f t="shared" si="1"/>
        <v>13.272397433822507</v>
      </c>
      <c r="AE35">
        <f>'IDT-1'!D35</f>
        <v>0</v>
      </c>
      <c r="AF35" s="24"/>
      <c r="AG35">
        <f t="shared" si="2"/>
        <v>13.272397433822507</v>
      </c>
      <c r="AI35" s="34">
        <f>PXIL!L35</f>
        <v>0</v>
      </c>
      <c r="AJ35" s="34">
        <f>PXIL!R35</f>
        <v>0</v>
      </c>
      <c r="AK35" s="34">
        <f>RTM_IEX!L35</f>
        <v>5.0199999999999996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4.17</v>
      </c>
      <c r="AB36" s="75">
        <f>-STOA!R36</f>
        <v>0</v>
      </c>
      <c r="AC36">
        <f t="shared" si="0"/>
        <v>0.11897803694273412</v>
      </c>
      <c r="AD36">
        <f t="shared" si="1"/>
        <v>13.401253433822507</v>
      </c>
      <c r="AE36">
        <f>'IDT-1'!D36</f>
        <v>0</v>
      </c>
      <c r="AF36" s="24"/>
      <c r="AG36">
        <f t="shared" si="2"/>
        <v>13.401253433822507</v>
      </c>
      <c r="AI36" s="34">
        <f>PXIL!L36</f>
        <v>0</v>
      </c>
      <c r="AJ36" s="34">
        <f>PXIL!R36</f>
        <v>0</v>
      </c>
      <c r="AK36" s="34">
        <f>RTM_IEX!L36</f>
        <v>4.3499999999999996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4.8099999999999996</v>
      </c>
      <c r="AB37" s="75">
        <f>-STOA!R37</f>
        <v>0</v>
      </c>
      <c r="AC37">
        <f t="shared" si="0"/>
        <v>0.11695403694273414</v>
      </c>
      <c r="AD37">
        <f t="shared" si="1"/>
        <v>13.173277433822507</v>
      </c>
      <c r="AE37">
        <f>'IDT-1'!D37</f>
        <v>0</v>
      </c>
      <c r="AF37" s="24"/>
      <c r="AG37">
        <f t="shared" si="2"/>
        <v>13.173277433822507</v>
      </c>
      <c r="AI37" s="34">
        <f>PXIL!L37</f>
        <v>0</v>
      </c>
      <c r="AJ37" s="34">
        <f>PXIL!R37</f>
        <v>0</v>
      </c>
      <c r="AK37" s="34">
        <f>RTM_IEX!L37</f>
        <v>3.48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4.8099999999999996</v>
      </c>
      <c r="AB38" s="75">
        <f>-STOA!R38</f>
        <v>0</v>
      </c>
      <c r="AC38">
        <f t="shared" si="0"/>
        <v>0.12716203694273415</v>
      </c>
      <c r="AD38">
        <f t="shared" si="1"/>
        <v>14.323069433822509</v>
      </c>
      <c r="AE38">
        <f>'IDT-1'!D38</f>
        <v>0</v>
      </c>
      <c r="AF38" s="24"/>
      <c r="AG38">
        <f t="shared" si="2"/>
        <v>14.323069433822509</v>
      </c>
      <c r="AI38" s="34">
        <f>PXIL!L38</f>
        <v>0</v>
      </c>
      <c r="AJ38" s="34">
        <f>PXIL!R38</f>
        <v>0</v>
      </c>
      <c r="AK38" s="34">
        <f>RTM_IEX!L38</f>
        <v>4.6399999999999997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4.42</v>
      </c>
      <c r="AB39" s="75">
        <f>-STOA!R39</f>
        <v>0</v>
      </c>
      <c r="AC39">
        <f t="shared" si="0"/>
        <v>0.12540203694273411</v>
      </c>
      <c r="AD39">
        <f t="shared" si="1"/>
        <v>14.124829433822507</v>
      </c>
      <c r="AE39">
        <f>'IDT-1'!D39</f>
        <v>0</v>
      </c>
      <c r="AF39" s="24"/>
      <c r="AG39">
        <f t="shared" si="2"/>
        <v>14.124829433822507</v>
      </c>
      <c r="AI39" s="34">
        <f>PXIL!L39</f>
        <v>0</v>
      </c>
      <c r="AJ39" s="34">
        <f>PXIL!R39</f>
        <v>0</v>
      </c>
      <c r="AK39" s="34">
        <f>RTM_IEX!L39</f>
        <v>4.83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4.33</v>
      </c>
      <c r="AB40" s="75">
        <f>-STOA!R40</f>
        <v>0</v>
      </c>
      <c r="AC40">
        <f t="shared" si="0"/>
        <v>0.12461003694273413</v>
      </c>
      <c r="AD40">
        <f t="shared" si="1"/>
        <v>14.035621433822508</v>
      </c>
      <c r="AE40">
        <f>'IDT-1'!D40</f>
        <v>0</v>
      </c>
      <c r="AF40" s="24"/>
      <c r="AG40">
        <f t="shared" si="2"/>
        <v>14.035621433822508</v>
      </c>
      <c r="AI40" s="34">
        <f>PXIL!L40</f>
        <v>0</v>
      </c>
      <c r="AJ40" s="34">
        <f>PXIL!R40</f>
        <v>0</v>
      </c>
      <c r="AK40" s="34">
        <f>RTM_IEX!L40</f>
        <v>4.83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4.21</v>
      </c>
      <c r="AB41" s="75">
        <f>-STOA!R41</f>
        <v>0</v>
      </c>
      <c r="AC41">
        <f t="shared" si="0"/>
        <v>0.12355403694273412</v>
      </c>
      <c r="AD41">
        <f t="shared" si="1"/>
        <v>13.916677433822507</v>
      </c>
      <c r="AE41">
        <f>'IDT-1'!D41</f>
        <v>0</v>
      </c>
      <c r="AF41" s="24"/>
      <c r="AG41">
        <f t="shared" si="2"/>
        <v>13.916677433822507</v>
      </c>
      <c r="AI41" s="34">
        <f>PXIL!L41</f>
        <v>0</v>
      </c>
      <c r="AJ41" s="34">
        <f>PXIL!R41</f>
        <v>0</v>
      </c>
      <c r="AK41" s="34">
        <f>RTM_IEX!L41</f>
        <v>4.83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7.1999999999999993</v>
      </c>
      <c r="AB42" s="75">
        <f>-STOA!R42</f>
        <v>0</v>
      </c>
      <c r="AC42">
        <f t="shared" si="0"/>
        <v>0.12434603694273412</v>
      </c>
      <c r="AD42">
        <f t="shared" si="1"/>
        <v>14.005885433822506</v>
      </c>
      <c r="AE42">
        <f>'IDT-1'!D42</f>
        <v>0</v>
      </c>
      <c r="AF42" s="24"/>
      <c r="AG42">
        <f t="shared" si="2"/>
        <v>14.005885433822506</v>
      </c>
      <c r="AI42" s="34">
        <f>PXIL!L42</f>
        <v>0</v>
      </c>
      <c r="AJ42" s="34">
        <f>PXIL!R42</f>
        <v>0</v>
      </c>
      <c r="AK42" s="34">
        <f>RTM_IEX!L42</f>
        <v>1.93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7.27</v>
      </c>
      <c r="AB43" s="75">
        <f>-STOA!R43</f>
        <v>0</v>
      </c>
      <c r="AC43">
        <f t="shared" si="0"/>
        <v>0.11651403694273413</v>
      </c>
      <c r="AD43">
        <f t="shared" si="1"/>
        <v>13.123717433822508</v>
      </c>
      <c r="AE43">
        <f>'IDT-1'!D43</f>
        <v>0</v>
      </c>
      <c r="AF43" s="24"/>
      <c r="AG43">
        <f t="shared" si="2"/>
        <v>13.123717433822508</v>
      </c>
      <c r="AI43" s="34">
        <f>PXIL!L43</f>
        <v>0</v>
      </c>
      <c r="AJ43" s="34">
        <f>PXIL!R43</f>
        <v>0</v>
      </c>
      <c r="AK43" s="34">
        <f>RTM_IEX!L43</f>
        <v>0.97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6.66</v>
      </c>
      <c r="AB44" s="75">
        <f>-STOA!R44</f>
        <v>0</v>
      </c>
      <c r="AC44">
        <f t="shared" si="0"/>
        <v>0.11114603694273413</v>
      </c>
      <c r="AD44">
        <f t="shared" si="1"/>
        <v>12.519085433822507</v>
      </c>
      <c r="AE44">
        <f>'IDT-1'!D44</f>
        <v>0</v>
      </c>
      <c r="AF44" s="24"/>
      <c r="AG44">
        <f t="shared" si="2"/>
        <v>12.519085433822507</v>
      </c>
      <c r="AI44" s="34">
        <f>PXIL!L44</f>
        <v>0</v>
      </c>
      <c r="AJ44" s="34">
        <f>PXIL!R44</f>
        <v>0</v>
      </c>
      <c r="AK44" s="34">
        <f>RTM_IEX!L44</f>
        <v>0.97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7.75</v>
      </c>
      <c r="AB45" s="75">
        <f>-STOA!R45</f>
        <v>0</v>
      </c>
      <c r="AC45">
        <f t="shared" si="0"/>
        <v>0.12073803694273413</v>
      </c>
      <c r="AD45">
        <f t="shared" si="1"/>
        <v>13.599493433822508</v>
      </c>
      <c r="AE45">
        <f>'IDT-1'!D45</f>
        <v>0</v>
      </c>
      <c r="AF45" s="24"/>
      <c r="AG45">
        <f t="shared" si="2"/>
        <v>13.599493433822508</v>
      </c>
      <c r="AI45" s="34">
        <f>PXIL!L45</f>
        <v>0</v>
      </c>
      <c r="AJ45" s="34">
        <f>PXIL!R45</f>
        <v>0</v>
      </c>
      <c r="AK45" s="34">
        <f>RTM_IEX!L45</f>
        <v>0.97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7.41</v>
      </c>
      <c r="AB46" s="75">
        <f>-STOA!R46</f>
        <v>0</v>
      </c>
      <c r="AC46">
        <f t="shared" si="0"/>
        <v>0.11774603694273414</v>
      </c>
      <c r="AD46">
        <f t="shared" si="1"/>
        <v>13.262485433822508</v>
      </c>
      <c r="AE46">
        <f>'IDT-1'!D46</f>
        <v>0</v>
      </c>
      <c r="AF46" s="24"/>
      <c r="AG46">
        <f t="shared" si="2"/>
        <v>13.262485433822508</v>
      </c>
      <c r="AI46" s="34">
        <f>PXIL!L46</f>
        <v>0</v>
      </c>
      <c r="AJ46" s="34">
        <f>PXIL!R46</f>
        <v>0</v>
      </c>
      <c r="AK46" s="34">
        <f>RTM_IEX!L46</f>
        <v>0.97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6.7399999999999993</v>
      </c>
      <c r="AB47" s="75">
        <f>-STOA!R47</f>
        <v>0</v>
      </c>
      <c r="AC47">
        <f t="shared" si="0"/>
        <v>0.10775310070383179</v>
      </c>
      <c r="AD47">
        <f t="shared" si="1"/>
        <v>11.13247837006141</v>
      </c>
      <c r="AE47">
        <f>'IDT-1'!D47</f>
        <v>0</v>
      </c>
      <c r="AF47" s="24"/>
      <c r="AG47">
        <f t="shared" si="2"/>
        <v>11.13247837006141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-0.5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7.9499999999999993</v>
      </c>
      <c r="AB48" s="75">
        <f>-STOA!R48</f>
        <v>0</v>
      </c>
      <c r="AC48">
        <f t="shared" si="0"/>
        <v>0.12905485373046618</v>
      </c>
      <c r="AD48">
        <f t="shared" si="1"/>
        <v>11.121176617034775</v>
      </c>
      <c r="AE48">
        <f>'IDT-1'!D48</f>
        <v>0</v>
      </c>
      <c r="AF48" s="24"/>
      <c r="AG48">
        <f t="shared" si="2"/>
        <v>11.121176617034775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-1.7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8.56</v>
      </c>
      <c r="AB49" s="75">
        <f>-STOA!R49</f>
        <v>0</v>
      </c>
      <c r="AC49">
        <f t="shared" si="0"/>
        <v>0.14152535574822245</v>
      </c>
      <c r="AD49">
        <f t="shared" si="1"/>
        <v>10.91870611501702</v>
      </c>
      <c r="AE49">
        <f>'IDT-1'!D49</f>
        <v>0</v>
      </c>
      <c r="AF49" s="24"/>
      <c r="AG49">
        <f t="shared" si="2"/>
        <v>10.91870611501702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-2.5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8.370000000000001</v>
      </c>
      <c r="AB50" s="75">
        <f>-STOA!R50</f>
        <v>0</v>
      </c>
      <c r="AC50">
        <f t="shared" si="0"/>
        <v>0.13985335574822244</v>
      </c>
      <c r="AD50">
        <f t="shared" si="1"/>
        <v>10.73037811501702</v>
      </c>
      <c r="AE50">
        <f>'IDT-1'!D50</f>
        <v>0</v>
      </c>
      <c r="AF50" s="24"/>
      <c r="AG50">
        <f t="shared" si="2"/>
        <v>10.73037811501702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8.09</v>
      </c>
      <c r="AB51" s="75">
        <f>-STOA!R51</f>
        <v>0</v>
      </c>
      <c r="AC51">
        <f t="shared" si="0"/>
        <v>0.13738935574822242</v>
      </c>
      <c r="AD51">
        <f t="shared" si="1"/>
        <v>10.452842115017019</v>
      </c>
      <c r="AE51">
        <f>'IDT-1'!D51</f>
        <v>0</v>
      </c>
      <c r="AF51" s="24"/>
      <c r="AG51">
        <f t="shared" si="2"/>
        <v>10.452842115017019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-2.5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8.17</v>
      </c>
      <c r="AB52" s="75">
        <f>-STOA!R52</f>
        <v>0</v>
      </c>
      <c r="AC52">
        <f t="shared" si="0"/>
        <v>0.13898116850044195</v>
      </c>
      <c r="AD52">
        <f t="shared" si="1"/>
        <v>10.4312503022648</v>
      </c>
      <c r="AE52">
        <f>'IDT-1'!D52</f>
        <v>0</v>
      </c>
      <c r="AF52" s="24"/>
      <c r="AG52">
        <f t="shared" si="2"/>
        <v>10.4312503022648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-2.6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7.7399999999999993</v>
      </c>
      <c r="AB53" s="75">
        <f>-STOA!R53</f>
        <v>0</v>
      </c>
      <c r="AC53">
        <f t="shared" si="0"/>
        <v>0.13164591749156385</v>
      </c>
      <c r="AD53">
        <f t="shared" si="1"/>
        <v>10.408585553273678</v>
      </c>
      <c r="AE53">
        <f>'IDT-1'!D53</f>
        <v>0</v>
      </c>
      <c r="AF53" s="24"/>
      <c r="AG53">
        <f t="shared" si="2"/>
        <v>10.408585553273678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-2.2000000000000002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6.35</v>
      </c>
      <c r="AB54" s="75">
        <f>-STOA!R54</f>
        <v>0</v>
      </c>
      <c r="AC54">
        <f t="shared" si="0"/>
        <v>0.10698453896049037</v>
      </c>
      <c r="AD54">
        <f t="shared" si="1"/>
        <v>10.443246931804749</v>
      </c>
      <c r="AE54">
        <f>'IDT-1'!D54</f>
        <v>0</v>
      </c>
      <c r="AF54" s="24"/>
      <c r="AG54">
        <f t="shared" si="2"/>
        <v>10.443246931804749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-0.8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6.83</v>
      </c>
      <c r="AB55" s="75">
        <f>-STOA!R55</f>
        <v>0</v>
      </c>
      <c r="AC55">
        <f t="shared" si="0"/>
        <v>0.12807698125266148</v>
      </c>
      <c r="AD55">
        <f t="shared" si="1"/>
        <v>9.0021544895125807</v>
      </c>
      <c r="AE55">
        <f>'IDT-1'!D55</f>
        <v>0</v>
      </c>
      <c r="AF55" s="24"/>
      <c r="AG55">
        <f t="shared" si="2"/>
        <v>9.0021544895125807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-2.7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6.9899999999999993</v>
      </c>
      <c r="AB56" s="75">
        <f>-STOA!R56</f>
        <v>0</v>
      </c>
      <c r="AC56">
        <f t="shared" si="0"/>
        <v>0.13303623226153963</v>
      </c>
      <c r="AD56">
        <f t="shared" si="1"/>
        <v>8.7571952385037015</v>
      </c>
      <c r="AE56">
        <f>'IDT-1'!D56</f>
        <v>0</v>
      </c>
      <c r="AF56" s="24"/>
      <c r="AG56">
        <f t="shared" si="2"/>
        <v>8.7571952385037015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-3.1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8.42</v>
      </c>
      <c r="AB57" s="75">
        <f>-STOA!R57</f>
        <v>0</v>
      </c>
      <c r="AC57">
        <f t="shared" si="0"/>
        <v>0.16426430005814979</v>
      </c>
      <c r="AD57">
        <f t="shared" si="1"/>
        <v>8.0559671707070919</v>
      </c>
      <c r="AE57">
        <f>'IDT-1'!D57</f>
        <v>0</v>
      </c>
      <c r="AF57" s="24"/>
      <c r="AG57">
        <f t="shared" si="2"/>
        <v>8.0559671707070919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-5.2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6.84</v>
      </c>
      <c r="AB58" s="75">
        <f>-STOA!R58</f>
        <v>0</v>
      </c>
      <c r="AC58">
        <f t="shared" si="0"/>
        <v>0.13970654703151542</v>
      </c>
      <c r="AD58">
        <f t="shared" si="1"/>
        <v>7.7005249237337257</v>
      </c>
      <c r="AE58">
        <f>'IDT-1'!D58</f>
        <v>0</v>
      </c>
      <c r="AF58" s="24"/>
      <c r="AG58">
        <f t="shared" si="2"/>
        <v>7.7005249237337257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6.25</v>
      </c>
      <c r="AB59" s="75">
        <f>-STOA!R59</f>
        <v>0</v>
      </c>
      <c r="AC59">
        <f t="shared" si="0"/>
        <v>0.13185110877485681</v>
      </c>
      <c r="AD59">
        <f t="shared" si="1"/>
        <v>7.4183803619903843</v>
      </c>
      <c r="AE59">
        <f>'IDT-1'!D59</f>
        <v>0</v>
      </c>
      <c r="AF59" s="24"/>
      <c r="AG59">
        <f t="shared" si="2"/>
        <v>7.4183803619903843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-3.7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4.99</v>
      </c>
      <c r="AB60" s="75">
        <f>-STOA!R60</f>
        <v>0</v>
      </c>
      <c r="AC60">
        <f t="shared" si="0"/>
        <v>0.11010935574822242</v>
      </c>
      <c r="AD60">
        <f t="shared" si="1"/>
        <v>7.3801221150170191</v>
      </c>
      <c r="AE60">
        <f>'IDT-1'!D60</f>
        <v>0</v>
      </c>
      <c r="AF60" s="24"/>
      <c r="AG60">
        <f t="shared" si="2"/>
        <v>7.3801221150170191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5.4799999999999995</v>
      </c>
      <c r="AB61" s="75">
        <f>-STOA!R61</f>
        <v>0</v>
      </c>
      <c r="AC61">
        <f t="shared" si="0"/>
        <v>0.11886041950932008</v>
      </c>
      <c r="AD61">
        <f t="shared" si="1"/>
        <v>7.3613710512559196</v>
      </c>
      <c r="AE61">
        <f>'IDT-1'!D61</f>
        <v>0</v>
      </c>
      <c r="AF61" s="24"/>
      <c r="AG61">
        <f t="shared" si="2"/>
        <v>7.3613710512559196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4.04</v>
      </c>
      <c r="AB62" s="75">
        <f>-STOA!R62</f>
        <v>0</v>
      </c>
      <c r="AC62">
        <f t="shared" si="0"/>
        <v>9.7310291987124778E-2</v>
      </c>
      <c r="AD62">
        <f t="shared" si="1"/>
        <v>6.9429211787781178</v>
      </c>
      <c r="AE62">
        <f>'IDT-1'!D62</f>
        <v>0</v>
      </c>
      <c r="AF62" s="24"/>
      <c r="AG62">
        <f t="shared" si="2"/>
        <v>6.9429211787781178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3.73</v>
      </c>
      <c r="AB63" s="75">
        <f>-STOA!R63</f>
        <v>0</v>
      </c>
      <c r="AC63">
        <f t="shared" si="0"/>
        <v>9.1918853730466168E-2</v>
      </c>
      <c r="AD63">
        <f t="shared" si="1"/>
        <v>6.9383126170347751</v>
      </c>
      <c r="AE63">
        <f>'IDT-1'!D63</f>
        <v>0</v>
      </c>
      <c r="AF63" s="24"/>
      <c r="AG63">
        <f t="shared" si="2"/>
        <v>6.9383126170347751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-1.7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3.79</v>
      </c>
      <c r="AB64" s="75">
        <f>-STOA!R64</f>
        <v>0</v>
      </c>
      <c r="AC64">
        <f t="shared" si="0"/>
        <v>9.067122822602712E-2</v>
      </c>
      <c r="AD64">
        <f t="shared" si="1"/>
        <v>7.1995602425392153</v>
      </c>
      <c r="AE64">
        <f>'IDT-1'!D64</f>
        <v>0</v>
      </c>
      <c r="AF64" s="24"/>
      <c r="AG64">
        <f t="shared" si="2"/>
        <v>7.1995602425392153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3.96</v>
      </c>
      <c r="AB65" s="75">
        <f>-STOA!R65</f>
        <v>0</v>
      </c>
      <c r="AC65">
        <f t="shared" si="0"/>
        <v>9.3942853730466166E-2</v>
      </c>
      <c r="AD65">
        <f t="shared" si="1"/>
        <v>7.1662886170347742</v>
      </c>
      <c r="AE65">
        <f>'IDT-1'!D65</f>
        <v>0</v>
      </c>
      <c r="AF65" s="24"/>
      <c r="AG65">
        <f t="shared" si="2"/>
        <v>7.1662886170347742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-1.7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4.46</v>
      </c>
      <c r="AB66" s="75">
        <f>-STOA!R66</f>
        <v>0</v>
      </c>
      <c r="AC66">
        <f t="shared" si="0"/>
        <v>0.10100629198712477</v>
      </c>
      <c r="AD66">
        <f t="shared" si="1"/>
        <v>7.3592251787781153</v>
      </c>
      <c r="AE66">
        <f>'IDT-1'!D66</f>
        <v>0</v>
      </c>
      <c r="AF66" s="24"/>
      <c r="AG66">
        <f t="shared" si="2"/>
        <v>7.3592251787781153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-2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3.91</v>
      </c>
      <c r="AB67" s="75">
        <f>-STOA!R67</f>
        <v>0</v>
      </c>
      <c r="AC67">
        <f t="shared" si="0"/>
        <v>8.7288164464929444E-2</v>
      </c>
      <c r="AD67">
        <f t="shared" si="1"/>
        <v>7.8229433063003118</v>
      </c>
      <c r="AE67">
        <f>'IDT-1'!D67</f>
        <v>0</v>
      </c>
      <c r="AF67" s="24"/>
      <c r="AG67">
        <f t="shared" si="2"/>
        <v>7.8229433063003118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7.3394036942734123E-2</v>
      </c>
      <c r="AD68">
        <f t="shared" ref="AD68:AD98" si="4">SUM(B68:AB68,AI68:AR68)-AC68</f>
        <v>8.2668374338225075</v>
      </c>
      <c r="AE68">
        <f>'IDT-1'!D68</f>
        <v>0</v>
      </c>
      <c r="AF68" s="24"/>
      <c r="AG68">
        <f t="shared" ref="AG68:AG98" si="5">SUM(AD68:AF68)</f>
        <v>8.2668374338225075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3.2</v>
      </c>
      <c r="AB69" s="75">
        <f>-STOA!R69</f>
        <v>0</v>
      </c>
      <c r="AC69">
        <f t="shared" si="3"/>
        <v>7.216203694273414E-2</v>
      </c>
      <c r="AD69">
        <f t="shared" si="4"/>
        <v>8.1280694338225086</v>
      </c>
      <c r="AE69">
        <f>'IDT-1'!D69</f>
        <v>0</v>
      </c>
      <c r="AF69" s="24"/>
      <c r="AG69">
        <f t="shared" si="5"/>
        <v>8.1280694338225086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2.63</v>
      </c>
      <c r="AB70" s="75">
        <f>-STOA!R70</f>
        <v>0</v>
      </c>
      <c r="AC70">
        <f t="shared" si="3"/>
        <v>8.8442036942734129E-2</v>
      </c>
      <c r="AD70">
        <f t="shared" si="4"/>
        <v>9.9617894338225064</v>
      </c>
      <c r="AE70">
        <f>'IDT-1'!D70</f>
        <v>0</v>
      </c>
      <c r="AF70" s="24"/>
      <c r="AG70">
        <f t="shared" si="5"/>
        <v>9.9617894338225064</v>
      </c>
      <c r="AI70" s="34">
        <f>PXIL!L70</f>
        <v>0</v>
      </c>
      <c r="AJ70" s="34">
        <f>PXIL!R70</f>
        <v>0</v>
      </c>
      <c r="AK70" s="34">
        <f>RTM_IEX!L70</f>
        <v>2.42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2.44</v>
      </c>
      <c r="AB71" s="75">
        <f>-STOA!R71</f>
        <v>0</v>
      </c>
      <c r="AC71">
        <f t="shared" si="3"/>
        <v>9.0994036942734127E-2</v>
      </c>
      <c r="AD71">
        <f t="shared" si="4"/>
        <v>10.249237433822508</v>
      </c>
      <c r="AE71">
        <f>'IDT-1'!D71</f>
        <v>0</v>
      </c>
      <c r="AF71" s="24"/>
      <c r="AG71">
        <f t="shared" si="5"/>
        <v>10.249237433822508</v>
      </c>
      <c r="AI71" s="34">
        <f>PXIL!L71</f>
        <v>0</v>
      </c>
      <c r="AJ71" s="34">
        <f>PXIL!R71</f>
        <v>0</v>
      </c>
      <c r="AK71" s="34">
        <f>RTM_IEX!L71</f>
        <v>2.9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2.2999999999999998</v>
      </c>
      <c r="AB72" s="75">
        <f>-STOA!R72</f>
        <v>0</v>
      </c>
      <c r="AC72">
        <f t="shared" si="3"/>
        <v>9.8210036942734127E-2</v>
      </c>
      <c r="AD72">
        <f t="shared" si="4"/>
        <v>11.062021433822506</v>
      </c>
      <c r="AE72">
        <f>'IDT-1'!D72</f>
        <v>0</v>
      </c>
      <c r="AF72" s="24"/>
      <c r="AG72">
        <f t="shared" si="5"/>
        <v>11.062021433822506</v>
      </c>
      <c r="AI72" s="34">
        <f>PXIL!L72</f>
        <v>0</v>
      </c>
      <c r="AJ72" s="34">
        <f>PXIL!R72</f>
        <v>0</v>
      </c>
      <c r="AK72" s="34">
        <f>RTM_IEX!L72</f>
        <v>3.86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2.06</v>
      </c>
      <c r="AB73" s="75">
        <f>-STOA!R73</f>
        <v>0</v>
      </c>
      <c r="AC73">
        <f t="shared" si="3"/>
        <v>0.11141003694273413</v>
      </c>
      <c r="AD73">
        <f t="shared" si="4"/>
        <v>12.548821433822507</v>
      </c>
      <c r="AE73">
        <f>'IDT-1'!D73</f>
        <v>0</v>
      </c>
      <c r="AF73" s="24"/>
      <c r="AG73">
        <f t="shared" si="5"/>
        <v>12.548821433822507</v>
      </c>
      <c r="AI73" s="34">
        <f>PXIL!L73</f>
        <v>0</v>
      </c>
      <c r="AJ73" s="34">
        <f>PXIL!R73</f>
        <v>0</v>
      </c>
      <c r="AK73" s="34">
        <f>RTM_IEX!L73</f>
        <v>5.6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0.11202603694273414</v>
      </c>
      <c r="AD74">
        <f t="shared" si="4"/>
        <v>12.618205433822506</v>
      </c>
      <c r="AE74">
        <f>'IDT-1'!D74</f>
        <v>0</v>
      </c>
      <c r="AF74" s="24"/>
      <c r="AG74">
        <f t="shared" si="5"/>
        <v>12.618205433822506</v>
      </c>
      <c r="AI74" s="34">
        <f>PXIL!L74</f>
        <v>0</v>
      </c>
      <c r="AJ74" s="34">
        <f>PXIL!R74</f>
        <v>0</v>
      </c>
      <c r="AK74" s="34">
        <f>RTM_IEX!L74</f>
        <v>5.8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0.11457803694273413</v>
      </c>
      <c r="AD75">
        <f t="shared" si="4"/>
        <v>12.905653433822506</v>
      </c>
      <c r="AE75">
        <f>'IDT-1'!D75</f>
        <v>0</v>
      </c>
      <c r="AF75" s="24"/>
      <c r="AG75">
        <f t="shared" si="5"/>
        <v>12.905653433822506</v>
      </c>
      <c r="AI75" s="34">
        <f>PXIL!L75</f>
        <v>0</v>
      </c>
      <c r="AJ75" s="34">
        <f>PXIL!R75</f>
        <v>0</v>
      </c>
      <c r="AK75" s="34">
        <f>RTM_IEX!L75</f>
        <v>6.09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0.11457803694273413</v>
      </c>
      <c r="AD76">
        <f t="shared" si="4"/>
        <v>12.905653433822506</v>
      </c>
      <c r="AE76">
        <f>'IDT-1'!D76</f>
        <v>0</v>
      </c>
      <c r="AF76" s="24"/>
      <c r="AG76">
        <f t="shared" si="5"/>
        <v>12.905653433822506</v>
      </c>
      <c r="AI76" s="34">
        <f>PXIL!L76</f>
        <v>0</v>
      </c>
      <c r="AJ76" s="34">
        <f>PXIL!R76</f>
        <v>0</v>
      </c>
      <c r="AK76" s="34">
        <f>RTM_IEX!L76</f>
        <v>6.09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0.10771403694273413</v>
      </c>
      <c r="AD77">
        <f t="shared" si="4"/>
        <v>12.132517433822507</v>
      </c>
      <c r="AE77">
        <f>'IDT-1'!D77</f>
        <v>0</v>
      </c>
      <c r="AF77" s="24"/>
      <c r="AG77">
        <f t="shared" si="5"/>
        <v>12.132517433822507</v>
      </c>
      <c r="AI77" s="34">
        <f>PXIL!L77</f>
        <v>0</v>
      </c>
      <c r="AJ77" s="34">
        <f>PXIL!R77</f>
        <v>0</v>
      </c>
      <c r="AK77" s="34">
        <f>RTM_IEX!L77</f>
        <v>5.31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0.11202603694273414</v>
      </c>
      <c r="AD78">
        <f t="shared" si="4"/>
        <v>12.618205433822506</v>
      </c>
      <c r="AE78">
        <f>'IDT-1'!D78</f>
        <v>0</v>
      </c>
      <c r="AF78" s="24"/>
      <c r="AG78">
        <f t="shared" si="5"/>
        <v>12.618205433822506</v>
      </c>
      <c r="AI78" s="34">
        <f>PXIL!L78</f>
        <v>0</v>
      </c>
      <c r="AJ78" s="34">
        <f>PXIL!R78</f>
        <v>0</v>
      </c>
      <c r="AK78" s="34">
        <f>RTM_IEX!L78</f>
        <v>5.8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0.11202603694273414</v>
      </c>
      <c r="AD79">
        <f t="shared" si="4"/>
        <v>12.618205433822506</v>
      </c>
      <c r="AE79">
        <f>'IDT-1'!D79</f>
        <v>0</v>
      </c>
      <c r="AF79" s="24"/>
      <c r="AG79">
        <f t="shared" si="5"/>
        <v>12.618205433822506</v>
      </c>
      <c r="AI79" s="34">
        <f>PXIL!L79</f>
        <v>0</v>
      </c>
      <c r="AJ79" s="34">
        <f>PXIL!R79</f>
        <v>0</v>
      </c>
      <c r="AK79" s="34">
        <f>RTM_IEX!L79</f>
        <v>5.8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0.10947403694273414</v>
      </c>
      <c r="AD80">
        <f t="shared" si="4"/>
        <v>12.330757433822507</v>
      </c>
      <c r="AE80">
        <f>'IDT-1'!D80</f>
        <v>0</v>
      </c>
      <c r="AF80" s="24"/>
      <c r="AG80">
        <f t="shared" si="5"/>
        <v>12.330757433822507</v>
      </c>
      <c r="AI80" s="34">
        <f>PXIL!L80</f>
        <v>0</v>
      </c>
      <c r="AJ80" s="34">
        <f>PXIL!R80</f>
        <v>0</v>
      </c>
      <c r="AK80" s="34">
        <f>RTM_IEX!L80</f>
        <v>5.51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0.10349003694273412</v>
      </c>
      <c r="AD81">
        <f t="shared" si="4"/>
        <v>11.656741433822507</v>
      </c>
      <c r="AE81">
        <f>'IDT-1'!D81</f>
        <v>0</v>
      </c>
      <c r="AF81" s="24"/>
      <c r="AG81">
        <f t="shared" si="5"/>
        <v>11.656741433822507</v>
      </c>
      <c r="AI81" s="34">
        <f>PXIL!L81</f>
        <v>0</v>
      </c>
      <c r="AJ81" s="34">
        <f>PXIL!R81</f>
        <v>0</v>
      </c>
      <c r="AK81" s="34">
        <f>RTM_IEX!L81</f>
        <v>4.83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0.10349003694273412</v>
      </c>
      <c r="AD82">
        <f t="shared" si="4"/>
        <v>11.656741433822507</v>
      </c>
      <c r="AE82">
        <f>'IDT-1'!D82</f>
        <v>0</v>
      </c>
      <c r="AF82" s="24"/>
      <c r="AG82">
        <f t="shared" si="5"/>
        <v>11.656741433822507</v>
      </c>
      <c r="AI82" s="34">
        <f>PXIL!L82</f>
        <v>0</v>
      </c>
      <c r="AJ82" s="34">
        <f>PXIL!R82</f>
        <v>0</v>
      </c>
      <c r="AK82" s="34">
        <f>RTM_IEX!L82</f>
        <v>4.83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0.10093803694273412</v>
      </c>
      <c r="AD83">
        <f t="shared" si="4"/>
        <v>11.369293433822508</v>
      </c>
      <c r="AE83">
        <f>'IDT-1'!D83</f>
        <v>0</v>
      </c>
      <c r="AF83" s="24"/>
      <c r="AG83">
        <f t="shared" si="5"/>
        <v>11.369293433822508</v>
      </c>
      <c r="AI83" s="34">
        <f>PXIL!L83</f>
        <v>0</v>
      </c>
      <c r="AJ83" s="34">
        <f>PXIL!R83</f>
        <v>0</v>
      </c>
      <c r="AK83" s="34">
        <f>RTM_IEX!L83</f>
        <v>4.54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9.8386036942734123E-2</v>
      </c>
      <c r="AD84">
        <f t="shared" si="4"/>
        <v>11.081845433822506</v>
      </c>
      <c r="AE84">
        <f>'IDT-1'!D84</f>
        <v>0</v>
      </c>
      <c r="AF84" s="24"/>
      <c r="AG84">
        <f t="shared" si="5"/>
        <v>11.081845433822506</v>
      </c>
      <c r="AI84" s="34">
        <f>PXIL!L84</f>
        <v>0</v>
      </c>
      <c r="AJ84" s="34">
        <f>PXIL!R84</f>
        <v>0</v>
      </c>
      <c r="AK84" s="34">
        <f>RTM_IEX!L84</f>
        <v>4.25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9.4954036942734132E-2</v>
      </c>
      <c r="AD85">
        <f t="shared" si="4"/>
        <v>10.695277433822506</v>
      </c>
      <c r="AE85">
        <f>'IDT-1'!D85</f>
        <v>0</v>
      </c>
      <c r="AF85" s="24"/>
      <c r="AG85">
        <f t="shared" si="5"/>
        <v>10.695277433822506</v>
      </c>
      <c r="AI85" s="34">
        <f>PXIL!L85</f>
        <v>0</v>
      </c>
      <c r="AJ85" s="34">
        <f>PXIL!R85</f>
        <v>0</v>
      </c>
      <c r="AK85" s="34">
        <f>RTM_IEX!L85</f>
        <v>3.86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9.2402036942734134E-2</v>
      </c>
      <c r="AD86">
        <f t="shared" si="4"/>
        <v>10.407829433822506</v>
      </c>
      <c r="AE86">
        <f>'IDT-1'!D86</f>
        <v>0</v>
      </c>
      <c r="AF86" s="24"/>
      <c r="AG86">
        <f t="shared" si="5"/>
        <v>10.407829433822506</v>
      </c>
      <c r="AI86" s="34">
        <f>PXIL!L86</f>
        <v>0</v>
      </c>
      <c r="AJ86" s="34">
        <f>PXIL!R86</f>
        <v>0</v>
      </c>
      <c r="AK86" s="34">
        <f>RTM_IEX!L86</f>
        <v>3.57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9.0730036942734127E-2</v>
      </c>
      <c r="AD87">
        <f t="shared" si="4"/>
        <v>10.219501433822508</v>
      </c>
      <c r="AE87">
        <f>'IDT-1'!D87</f>
        <v>0</v>
      </c>
      <c r="AF87" s="24"/>
      <c r="AG87">
        <f t="shared" si="5"/>
        <v>10.219501433822508</v>
      </c>
      <c r="AI87" s="34">
        <f>PXIL!L87</f>
        <v>0</v>
      </c>
      <c r="AJ87" s="34">
        <f>PXIL!R87</f>
        <v>0</v>
      </c>
      <c r="AK87" s="34">
        <f>RTM_IEX!L87</f>
        <v>3.38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8.6506036942734121E-2</v>
      </c>
      <c r="AD88">
        <f t="shared" si="4"/>
        <v>9.7437254338225081</v>
      </c>
      <c r="AE88">
        <f>'IDT-1'!D88</f>
        <v>0</v>
      </c>
      <c r="AF88" s="24"/>
      <c r="AG88">
        <f t="shared" si="5"/>
        <v>9.7437254338225081</v>
      </c>
      <c r="AI88" s="34">
        <f>PXIL!L88</f>
        <v>0</v>
      </c>
      <c r="AJ88" s="34">
        <f>PXIL!R88</f>
        <v>0</v>
      </c>
      <c r="AK88" s="34">
        <f>RTM_IEX!L88</f>
        <v>2.9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7.9730036942734131E-2</v>
      </c>
      <c r="AD89">
        <f t="shared" si="4"/>
        <v>8.9805014338225071</v>
      </c>
      <c r="AE89">
        <f>'IDT-1'!D89</f>
        <v>0</v>
      </c>
      <c r="AF89" s="24"/>
      <c r="AG89">
        <f t="shared" si="5"/>
        <v>8.9805014338225071</v>
      </c>
      <c r="AI89" s="34">
        <f>PXIL!L89</f>
        <v>0</v>
      </c>
      <c r="AJ89" s="34">
        <f>PXIL!R89</f>
        <v>0</v>
      </c>
      <c r="AK89" s="34">
        <f>RTM_IEX!L89</f>
        <v>2.13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7.7970036942734133E-2</v>
      </c>
      <c r="AD90">
        <f t="shared" si="4"/>
        <v>8.7822614338225069</v>
      </c>
      <c r="AE90">
        <f>'IDT-1'!D90</f>
        <v>0</v>
      </c>
      <c r="AF90" s="24"/>
      <c r="AG90">
        <f t="shared" si="5"/>
        <v>8.7822614338225069</v>
      </c>
      <c r="AI90" s="34">
        <f>PXIL!L90</f>
        <v>0</v>
      </c>
      <c r="AJ90" s="34">
        <f>PXIL!R90</f>
        <v>0</v>
      </c>
      <c r="AK90" s="34">
        <f>RTM_IEX!L90</f>
        <v>1.93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7.2074036942734121E-2</v>
      </c>
      <c r="AD91">
        <f t="shared" si="4"/>
        <v>8.1181574338225069</v>
      </c>
      <c r="AE91">
        <f>'IDT-1'!D91</f>
        <v>0</v>
      </c>
      <c r="AF91" s="24"/>
      <c r="AG91">
        <f t="shared" si="5"/>
        <v>8.1181574338225069</v>
      </c>
      <c r="AI91" s="34">
        <f>PXIL!L91</f>
        <v>0</v>
      </c>
      <c r="AJ91" s="34">
        <f>PXIL!R91</f>
        <v>0</v>
      </c>
      <c r="AK91" s="34">
        <f>RTM_IEX!L91</f>
        <v>1.26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6.7762036942734125E-2</v>
      </c>
      <c r="AD92">
        <f t="shared" si="4"/>
        <v>7.6324694338225063</v>
      </c>
      <c r="AE92">
        <f>'IDT-1'!D92</f>
        <v>0</v>
      </c>
      <c r="AF92" s="24"/>
      <c r="AG92">
        <f t="shared" si="5"/>
        <v>7.6324694338225063</v>
      </c>
      <c r="AI92" s="34">
        <f>PXIL!L92</f>
        <v>0</v>
      </c>
      <c r="AJ92" s="34">
        <f>PXIL!R92</f>
        <v>0</v>
      </c>
      <c r="AK92" s="34">
        <f>RTM_IEX!L92</f>
        <v>0.77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6.5210036942734126E-2</v>
      </c>
      <c r="AD93">
        <f t="shared" si="4"/>
        <v>7.3450214338225077</v>
      </c>
      <c r="AE93">
        <f>'IDT-1'!D93</f>
        <v>0</v>
      </c>
      <c r="AF93" s="24"/>
      <c r="AG93">
        <f t="shared" si="5"/>
        <v>7.3450214338225077</v>
      </c>
      <c r="AI93" s="34">
        <f>PXIL!L93</f>
        <v>0</v>
      </c>
      <c r="AJ93" s="34">
        <f>PXIL!R93</f>
        <v>0</v>
      </c>
      <c r="AK93" s="34">
        <f>RTM_IEX!L93</f>
        <v>0.48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6.5425100703831784E-2</v>
      </c>
      <c r="AD94">
        <f t="shared" si="4"/>
        <v>6.3648063700614088</v>
      </c>
      <c r="AE94">
        <f>'IDT-1'!D94</f>
        <v>0</v>
      </c>
      <c r="AF94" s="24"/>
      <c r="AG94">
        <f t="shared" si="5"/>
        <v>6.3648063700614088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-0.5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6.9864164464929449E-2</v>
      </c>
      <c r="AD95">
        <f t="shared" si="4"/>
        <v>5.8603673063003114</v>
      </c>
      <c r="AE95">
        <f>'IDT-1'!D95</f>
        <v>0</v>
      </c>
      <c r="AF95" s="24"/>
      <c r="AG95">
        <f t="shared" si="5"/>
        <v>5.8603673063003114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-1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6.9864164464929449E-2</v>
      </c>
      <c r="AD96">
        <f t="shared" si="4"/>
        <v>5.8603673063003114</v>
      </c>
      <c r="AE96">
        <f>'IDT-1'!D96</f>
        <v>0</v>
      </c>
      <c r="AF96" s="24"/>
      <c r="AG96">
        <f t="shared" si="5"/>
        <v>5.8603673063003114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-1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7.4303228226027113E-2</v>
      </c>
      <c r="AD97">
        <f t="shared" si="4"/>
        <v>5.3559282425392141</v>
      </c>
      <c r="AE97">
        <f>'IDT-1'!D97</f>
        <v>0</v>
      </c>
      <c r="AF97" s="24"/>
      <c r="AG97">
        <f t="shared" si="5"/>
        <v>5.3559282425392141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-1.5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6.0986036942734127E-2</v>
      </c>
      <c r="AD98">
        <f t="shared" si="4"/>
        <v>6.8692454338225071</v>
      </c>
      <c r="AE98">
        <f>'IDT-1'!D98</f>
        <v>0</v>
      </c>
      <c r="AF98" s="24"/>
      <c r="AG98">
        <f t="shared" si="5"/>
        <v>6.8692454338225071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0.12000555529836582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8.1577500000000039E-2</v>
      </c>
      <c r="AB99" s="75">
        <f t="shared" si="6"/>
        <v>0</v>
      </c>
      <c r="AC99">
        <f t="shared" si="6"/>
        <v>2.298629803494062E-3</v>
      </c>
      <c r="AD99">
        <f t="shared" si="6"/>
        <v>0.22556192549487161</v>
      </c>
      <c r="AE99">
        <f t="shared" ref="AE99:AR99" si="7">SUM(AE3:AE98)/4000</f>
        <v>0</v>
      </c>
      <c r="AG99">
        <f t="shared" si="7"/>
        <v>0.22556192549487161</v>
      </c>
      <c r="AI99">
        <f t="shared" si="7"/>
        <v>0</v>
      </c>
      <c r="AJ99">
        <f t="shared" si="7"/>
        <v>0</v>
      </c>
      <c r="AK99">
        <f t="shared" si="7"/>
        <v>4.2877500000000006E-2</v>
      </c>
      <c r="AL99">
        <f t="shared" si="7"/>
        <v>-1.66E-2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19.324021999999999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4.7300000000000004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0.21167539360000001</v>
      </c>
      <c r="AD3">
        <f>SUM(B3:AB3,AI3:AR3)-AC3</f>
        <v>23.8423466064</v>
      </c>
      <c r="AE3">
        <v>0</v>
      </c>
      <c r="AF3" s="24"/>
      <c r="AG3">
        <f>SUM(AD3:AF3)</f>
        <v>23.8423466064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19.277228999999998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0.16963961519999998</v>
      </c>
      <c r="AD4">
        <f t="shared" ref="AD4:AD67" si="1">SUM(B4:AB4,AI4:AR4)-AC4</f>
        <v>19.107589384799997</v>
      </c>
      <c r="AE4">
        <v>0</v>
      </c>
      <c r="AF4" s="24"/>
      <c r="AG4">
        <f t="shared" ref="AG4:AG67" si="2">SUM(AD4:AF4)</f>
        <v>19.107589384799997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19.324021999999999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0.97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0.17858739360000001</v>
      </c>
      <c r="AD5">
        <f t="shared" si="1"/>
        <v>20.115434606399997</v>
      </c>
      <c r="AE5">
        <v>0</v>
      </c>
      <c r="AF5" s="24"/>
      <c r="AG5">
        <f t="shared" si="2"/>
        <v>20.115434606399997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18.695340999999999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0.16451900080000001</v>
      </c>
      <c r="AD6">
        <f t="shared" si="1"/>
        <v>18.530821999200001</v>
      </c>
      <c r="AE6">
        <v>0</v>
      </c>
      <c r="AF6" s="24"/>
      <c r="AG6">
        <f t="shared" si="2"/>
        <v>18.530821999200001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19.324021999999999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1.26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0.18113939360000003</v>
      </c>
      <c r="AD7">
        <f t="shared" si="1"/>
        <v>20.402882606400002</v>
      </c>
      <c r="AE7">
        <v>0</v>
      </c>
      <c r="AF7" s="24"/>
      <c r="AG7">
        <f t="shared" si="2"/>
        <v>20.402882606400002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18.102360000000001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0.15930076800000001</v>
      </c>
      <c r="AD8">
        <f t="shared" si="1"/>
        <v>17.943059232</v>
      </c>
      <c r="AE8">
        <v>0</v>
      </c>
      <c r="AF8" s="24"/>
      <c r="AG8">
        <f t="shared" si="2"/>
        <v>17.943059232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18.712586000000002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0.16467075680000001</v>
      </c>
      <c r="AD9">
        <f t="shared" si="1"/>
        <v>18.547915243200002</v>
      </c>
      <c r="AE9">
        <v>0</v>
      </c>
      <c r="AF9" s="24"/>
      <c r="AG9">
        <f t="shared" si="2"/>
        <v>18.547915243200002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17.713896999999999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0.1558822936</v>
      </c>
      <c r="AD10">
        <f t="shared" si="1"/>
        <v>17.558014706399998</v>
      </c>
      <c r="AE10">
        <v>0</v>
      </c>
      <c r="AF10" s="24"/>
      <c r="AG10">
        <f t="shared" si="2"/>
        <v>17.558014706399998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16.704416999999999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0.1469988696</v>
      </c>
      <c r="AD11">
        <f t="shared" si="1"/>
        <v>16.557418130399999</v>
      </c>
      <c r="AE11">
        <v>0</v>
      </c>
      <c r="AF11" s="24"/>
      <c r="AG11">
        <f t="shared" si="2"/>
        <v>16.557418130399999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16.496067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0.1451653896</v>
      </c>
      <c r="AD12">
        <f t="shared" si="1"/>
        <v>16.350901610400001</v>
      </c>
      <c r="AE12">
        <v>0</v>
      </c>
      <c r="AF12" s="24"/>
      <c r="AG12">
        <f t="shared" si="2"/>
        <v>16.350901610400001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15.352159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0.13509899920000001</v>
      </c>
      <c r="AD13">
        <f t="shared" si="1"/>
        <v>15.2170600008</v>
      </c>
      <c r="AE13">
        <v>0</v>
      </c>
      <c r="AF13" s="24"/>
      <c r="AG13">
        <f t="shared" si="2"/>
        <v>15.2170600008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14.968031999999999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0.1317186816</v>
      </c>
      <c r="AD14">
        <f t="shared" si="1"/>
        <v>14.836313318399998</v>
      </c>
      <c r="AE14">
        <v>0</v>
      </c>
      <c r="AF14" s="24"/>
      <c r="AG14">
        <f t="shared" si="2"/>
        <v>14.836313318399998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18.036904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0.15872475520000001</v>
      </c>
      <c r="AD15">
        <f t="shared" si="1"/>
        <v>17.878179244799998</v>
      </c>
      <c r="AE15">
        <v>0</v>
      </c>
      <c r="AF15" s="24"/>
      <c r="AG15">
        <f t="shared" si="2"/>
        <v>17.878179244799998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17.827653000000002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0.15688334640000001</v>
      </c>
      <c r="AD16">
        <f t="shared" si="1"/>
        <v>17.670769653600001</v>
      </c>
      <c r="AE16">
        <v>0</v>
      </c>
      <c r="AF16" s="24"/>
      <c r="AG16">
        <f t="shared" si="2"/>
        <v>17.670769653600001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18.147237000000001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0.15969568560000003</v>
      </c>
      <c r="AD17">
        <f t="shared" si="1"/>
        <v>17.987541314400001</v>
      </c>
      <c r="AE17">
        <v>0</v>
      </c>
      <c r="AF17" s="24"/>
      <c r="AG17">
        <f t="shared" si="2"/>
        <v>17.987541314400001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18.15117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0.15973029600000002</v>
      </c>
      <c r="AD18">
        <f t="shared" si="1"/>
        <v>17.991439704000001</v>
      </c>
      <c r="AE18">
        <v>0</v>
      </c>
      <c r="AF18" s="24"/>
      <c r="AG18">
        <f t="shared" si="2"/>
        <v>17.991439704000001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19.318892000000002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1.26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0.18109424960000003</v>
      </c>
      <c r="AD19">
        <f t="shared" si="1"/>
        <v>20.397797750400002</v>
      </c>
      <c r="AE19">
        <v>0</v>
      </c>
      <c r="AF19" s="24"/>
      <c r="AG19">
        <f t="shared" si="2"/>
        <v>20.397797750400002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19.324021999999999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4.7300000000000004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0.21167539360000001</v>
      </c>
      <c r="AD20">
        <f t="shared" si="1"/>
        <v>23.8423466064</v>
      </c>
      <c r="AE20">
        <v>0</v>
      </c>
      <c r="AF20" s="24"/>
      <c r="AG20">
        <f t="shared" si="2"/>
        <v>23.8423466064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19.324021999999999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4.7300000000000004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0.21167539360000001</v>
      </c>
      <c r="AD21">
        <f t="shared" si="1"/>
        <v>23.8423466064</v>
      </c>
      <c r="AE21">
        <v>0</v>
      </c>
      <c r="AF21" s="24"/>
      <c r="AG21">
        <f t="shared" si="2"/>
        <v>23.8423466064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19.324021999999999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2.61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0.19301939360000001</v>
      </c>
      <c r="AD22">
        <f t="shared" si="1"/>
        <v>21.741002606399999</v>
      </c>
      <c r="AE22">
        <v>0</v>
      </c>
      <c r="AF22" s="24"/>
      <c r="AG22">
        <f t="shared" si="2"/>
        <v>21.741002606399999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19.324021999999999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4.7300000000000004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0.21167539360000001</v>
      </c>
      <c r="AD23">
        <f t="shared" si="1"/>
        <v>23.8423466064</v>
      </c>
      <c r="AE23">
        <v>0</v>
      </c>
      <c r="AF23" s="24"/>
      <c r="AG23">
        <f t="shared" si="2"/>
        <v>23.8423466064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19.324021999999999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4.7300000000000004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0.21167539360000001</v>
      </c>
      <c r="AD24">
        <f t="shared" si="1"/>
        <v>23.8423466064</v>
      </c>
      <c r="AE24">
        <v>0</v>
      </c>
      <c r="AF24" s="24"/>
      <c r="AG24">
        <f t="shared" si="2"/>
        <v>23.8423466064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19.324021999999999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4.7300000000000004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0.21167539360000001</v>
      </c>
      <c r="AD25">
        <f t="shared" si="1"/>
        <v>23.8423466064</v>
      </c>
      <c r="AE25">
        <v>0</v>
      </c>
      <c r="AF25" s="24"/>
      <c r="AG25">
        <f t="shared" si="2"/>
        <v>23.8423466064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19.324021999999999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4.7300000000000004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0.21167539360000001</v>
      </c>
      <c r="AD26">
        <f t="shared" si="1"/>
        <v>23.8423466064</v>
      </c>
      <c r="AE26">
        <v>0</v>
      </c>
      <c r="AF26" s="24"/>
      <c r="AG26">
        <f t="shared" si="2"/>
        <v>23.8423466064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19.324021999999999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0.19301939360000001</v>
      </c>
      <c r="AD27">
        <f t="shared" si="1"/>
        <v>21.741002606399999</v>
      </c>
      <c r="AE27">
        <v>0</v>
      </c>
      <c r="AF27" s="24"/>
      <c r="AG27">
        <f t="shared" si="2"/>
        <v>21.741002606399999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19.324021999999999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4.7300000000000004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0.21167539360000001</v>
      </c>
      <c r="AD28">
        <f t="shared" si="1"/>
        <v>23.8423466064</v>
      </c>
      <c r="AE28">
        <v>0</v>
      </c>
      <c r="AF28" s="24"/>
      <c r="AG28">
        <f t="shared" si="2"/>
        <v>23.8423466064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19.324021999999999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4.7300000000000004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0.21167539360000001</v>
      </c>
      <c r="AD29">
        <f t="shared" si="1"/>
        <v>23.8423466064</v>
      </c>
      <c r="AE29">
        <v>0</v>
      </c>
      <c r="AF29" s="24"/>
      <c r="AG29">
        <f t="shared" si="2"/>
        <v>23.8423466064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19.324021999999999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4.7300000000000004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0.21167539360000001</v>
      </c>
      <c r="AD30">
        <f t="shared" si="1"/>
        <v>23.8423466064</v>
      </c>
      <c r="AE30">
        <v>0</v>
      </c>
      <c r="AF30" s="24"/>
      <c r="AG30">
        <f t="shared" si="2"/>
        <v>23.8423466064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19.324021999999999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4.7300000000000004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0.21167539360000001</v>
      </c>
      <c r="AD31">
        <f t="shared" si="1"/>
        <v>23.8423466064</v>
      </c>
      <c r="AE31">
        <v>0</v>
      </c>
      <c r="AF31" s="24"/>
      <c r="AG31">
        <f t="shared" si="2"/>
        <v>23.8423466064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19.324021999999999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4.7300000000000004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0.21167539360000001</v>
      </c>
      <c r="AD32">
        <f t="shared" si="1"/>
        <v>23.8423466064</v>
      </c>
      <c r="AE32">
        <v>0</v>
      </c>
      <c r="AF32" s="24"/>
      <c r="AG32">
        <f t="shared" si="2"/>
        <v>23.8423466064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19.324021999999999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4.7300000000000004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0.21167539360000001</v>
      </c>
      <c r="AD33">
        <f t="shared" si="1"/>
        <v>23.8423466064</v>
      </c>
      <c r="AE33">
        <v>0</v>
      </c>
      <c r="AF33" s="24"/>
      <c r="AG33">
        <f t="shared" si="2"/>
        <v>23.8423466064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19.324021999999999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0.18448339360000002</v>
      </c>
      <c r="AD34">
        <f t="shared" si="1"/>
        <v>20.779538606399999</v>
      </c>
      <c r="AE34">
        <v>0</v>
      </c>
      <c r="AF34" s="24"/>
      <c r="AG34">
        <f t="shared" si="2"/>
        <v>20.779538606399999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19.324021999999999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4.7300000000000004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0.21167539360000001</v>
      </c>
      <c r="AD35">
        <f t="shared" si="1"/>
        <v>23.8423466064</v>
      </c>
      <c r="AE35">
        <v>0</v>
      </c>
      <c r="AF35" s="24"/>
      <c r="AG35">
        <f t="shared" si="2"/>
        <v>23.8423466064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19.324021999999999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4.7300000000000004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0.21167539360000001</v>
      </c>
      <c r="AD36">
        <f t="shared" si="1"/>
        <v>23.8423466064</v>
      </c>
      <c r="AE36">
        <v>0</v>
      </c>
      <c r="AF36" s="24"/>
      <c r="AG36">
        <f t="shared" si="2"/>
        <v>23.8423466064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19.324021999999999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4.7300000000000004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0.21167539360000001</v>
      </c>
      <c r="AD37">
        <f t="shared" si="1"/>
        <v>23.8423466064</v>
      </c>
      <c r="AE37">
        <v>0</v>
      </c>
      <c r="AF37" s="24"/>
      <c r="AG37">
        <f t="shared" si="2"/>
        <v>23.8423466064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19.324021999999999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4.7300000000000004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0.21167539360000001</v>
      </c>
      <c r="AD38">
        <f t="shared" si="1"/>
        <v>23.8423466064</v>
      </c>
      <c r="AE38">
        <v>0</v>
      </c>
      <c r="AF38" s="24"/>
      <c r="AG38">
        <f t="shared" si="2"/>
        <v>23.8423466064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19.324021999999999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4.7300000000000004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0.21167539360000001</v>
      </c>
      <c r="AD39">
        <f t="shared" si="1"/>
        <v>23.8423466064</v>
      </c>
      <c r="AE39">
        <v>0</v>
      </c>
      <c r="AF39" s="24"/>
      <c r="AG39">
        <f t="shared" si="2"/>
        <v>23.8423466064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19.324021999999999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4.7300000000000004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0.21167539360000001</v>
      </c>
      <c r="AD40">
        <f t="shared" si="1"/>
        <v>23.8423466064</v>
      </c>
      <c r="AE40">
        <v>0</v>
      </c>
      <c r="AF40" s="24"/>
      <c r="AG40">
        <f t="shared" si="2"/>
        <v>23.8423466064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19.324021999999999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0.77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0.17682739359999999</v>
      </c>
      <c r="AD41">
        <f t="shared" si="1"/>
        <v>19.917194606399999</v>
      </c>
      <c r="AE41">
        <v>0</v>
      </c>
      <c r="AF41" s="24"/>
      <c r="AG41">
        <f t="shared" si="2"/>
        <v>19.917194606399999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19.324021999999999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2.2200000000000002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0.18958739359999999</v>
      </c>
      <c r="AD42">
        <f t="shared" si="1"/>
        <v>21.354434606399998</v>
      </c>
      <c r="AE42">
        <v>0</v>
      </c>
      <c r="AF42" s="24"/>
      <c r="AG42">
        <f t="shared" si="2"/>
        <v>21.354434606399998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19.324021999999999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0.97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0.1831633936</v>
      </c>
      <c r="AD43">
        <f t="shared" si="1"/>
        <v>20.630858606399997</v>
      </c>
      <c r="AE43">
        <v>0</v>
      </c>
      <c r="AF43" s="24"/>
      <c r="AG43">
        <f t="shared" si="2"/>
        <v>20.630858606399997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0.52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19.324021999999999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1.93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0.19847539360000002</v>
      </c>
      <c r="AD44">
        <f t="shared" si="1"/>
        <v>22.355546606400001</v>
      </c>
      <c r="AE44">
        <v>0</v>
      </c>
      <c r="AF44" s="24"/>
      <c r="AG44">
        <f t="shared" si="2"/>
        <v>22.355546606400001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1.3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19.324021999999999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2.13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0.21123539359999999</v>
      </c>
      <c r="AD45">
        <f t="shared" si="1"/>
        <v>23.7927866064</v>
      </c>
      <c r="AE45">
        <v>0</v>
      </c>
      <c r="AF45" s="24"/>
      <c r="AG45">
        <f t="shared" si="2"/>
        <v>23.7927866064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2.5499999999999998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19.324021999999999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0.77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0.1883553936</v>
      </c>
      <c r="AD46">
        <f t="shared" si="1"/>
        <v>21.215666606399999</v>
      </c>
      <c r="AE46">
        <v>0</v>
      </c>
      <c r="AF46" s="24"/>
      <c r="AG46">
        <f t="shared" si="2"/>
        <v>21.215666606399999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1.31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19.324021999999999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0.77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0.19513139359999998</v>
      </c>
      <c r="AD47">
        <f t="shared" si="1"/>
        <v>21.9788906064</v>
      </c>
      <c r="AE47">
        <v>0</v>
      </c>
      <c r="AF47" s="24"/>
      <c r="AG47">
        <f t="shared" si="2"/>
        <v>21.9788906064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2.08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19.324021999999999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0.77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0.19829939359999998</v>
      </c>
      <c r="AD48">
        <f t="shared" si="1"/>
        <v>22.335722606400001</v>
      </c>
      <c r="AE48">
        <v>0</v>
      </c>
      <c r="AF48" s="24"/>
      <c r="AG48">
        <f t="shared" si="2"/>
        <v>22.335722606400001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2.44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18.279447999999999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0.16085914239999999</v>
      </c>
      <c r="AD49">
        <f t="shared" si="1"/>
        <v>18.118588857599999</v>
      </c>
      <c r="AE49">
        <v>0</v>
      </c>
      <c r="AF49" s="24"/>
      <c r="AG49">
        <f t="shared" si="2"/>
        <v>18.118588857599999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19.324021999999999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0.17348339360000001</v>
      </c>
      <c r="AD50">
        <f t="shared" si="1"/>
        <v>19.540538606399998</v>
      </c>
      <c r="AE50">
        <v>0</v>
      </c>
      <c r="AF50" s="24"/>
      <c r="AG50">
        <f t="shared" si="2"/>
        <v>19.540538606399998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0.28999999999999998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19.324021999999999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0.21167539360000004</v>
      </c>
      <c r="AD51">
        <f t="shared" si="1"/>
        <v>23.8423466064</v>
      </c>
      <c r="AE51">
        <v>0</v>
      </c>
      <c r="AF51" s="24"/>
      <c r="AG51">
        <f t="shared" si="2"/>
        <v>23.8423466064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4.7300000000000004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19.324021999999999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0.20322739360000003</v>
      </c>
      <c r="AD52">
        <f t="shared" si="1"/>
        <v>22.8907946064</v>
      </c>
      <c r="AE52">
        <v>0</v>
      </c>
      <c r="AF52" s="24"/>
      <c r="AG52">
        <f t="shared" si="2"/>
        <v>22.8907946064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3.77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19.324021999999999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0.21167539360000004</v>
      </c>
      <c r="AD53">
        <f t="shared" si="1"/>
        <v>23.8423466064</v>
      </c>
      <c r="AE53">
        <v>0</v>
      </c>
      <c r="AF53" s="24"/>
      <c r="AG53">
        <f t="shared" si="2"/>
        <v>23.8423466064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4.7300000000000004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19.324021999999999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0.20146739360000002</v>
      </c>
      <c r="AD54">
        <f t="shared" si="1"/>
        <v>22.692554606399998</v>
      </c>
      <c r="AE54">
        <v>0</v>
      </c>
      <c r="AF54" s="24"/>
      <c r="AG54">
        <f t="shared" si="2"/>
        <v>22.692554606399998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3.57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19.324021999999999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0.21167539360000004</v>
      </c>
      <c r="AD55">
        <f t="shared" si="1"/>
        <v>23.8423466064</v>
      </c>
      <c r="AE55">
        <v>0</v>
      </c>
      <c r="AF55" s="24"/>
      <c r="AG55">
        <f t="shared" si="2"/>
        <v>23.8423466064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4.7300000000000004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19.324021999999999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0.17515539360000001</v>
      </c>
      <c r="AD56">
        <f t="shared" si="1"/>
        <v>19.728866606399997</v>
      </c>
      <c r="AE56">
        <v>0</v>
      </c>
      <c r="AF56" s="24"/>
      <c r="AG56">
        <f t="shared" si="2"/>
        <v>19.728866606399997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0.57999999999999996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19.324021999999999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0.21167539360000004</v>
      </c>
      <c r="AD57">
        <f t="shared" si="1"/>
        <v>23.8423466064</v>
      </c>
      <c r="AE57">
        <v>0</v>
      </c>
      <c r="AF57" s="24"/>
      <c r="AG57">
        <f t="shared" si="2"/>
        <v>23.8423466064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4.7300000000000004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19.324021999999999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0.20146739360000002</v>
      </c>
      <c r="AD58">
        <f t="shared" si="1"/>
        <v>22.692554606399998</v>
      </c>
      <c r="AE58">
        <v>0</v>
      </c>
      <c r="AF58" s="24"/>
      <c r="AG58">
        <f t="shared" si="2"/>
        <v>22.692554606399998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3.57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19.324021999999999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0.19469139360000001</v>
      </c>
      <c r="AD59">
        <f t="shared" si="1"/>
        <v>21.929330606400001</v>
      </c>
      <c r="AE59">
        <v>0</v>
      </c>
      <c r="AF59" s="24"/>
      <c r="AG59">
        <f t="shared" si="2"/>
        <v>21.929330606400001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2.8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19.324021999999999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0.21167539360000004</v>
      </c>
      <c r="AD60">
        <f t="shared" si="1"/>
        <v>23.8423466064</v>
      </c>
      <c r="AE60">
        <v>0</v>
      </c>
      <c r="AF60" s="24"/>
      <c r="AG60">
        <f t="shared" si="2"/>
        <v>23.8423466064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4.7300000000000004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19.324021999999999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0.21167539360000004</v>
      </c>
      <c r="AD61">
        <f t="shared" si="1"/>
        <v>23.8423466064</v>
      </c>
      <c r="AE61">
        <v>0</v>
      </c>
      <c r="AF61" s="24"/>
      <c r="AG61">
        <f t="shared" si="2"/>
        <v>23.8423466064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4.7300000000000004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19.324021999999999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0.21167539360000004</v>
      </c>
      <c r="AD62">
        <f t="shared" si="1"/>
        <v>23.8423466064</v>
      </c>
      <c r="AE62">
        <v>0</v>
      </c>
      <c r="AF62" s="24"/>
      <c r="AG62">
        <f t="shared" si="2"/>
        <v>23.8423466064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4.7300000000000004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19.324021999999999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0.21167539360000004</v>
      </c>
      <c r="AD63">
        <f t="shared" si="1"/>
        <v>23.8423466064</v>
      </c>
      <c r="AE63">
        <v>0</v>
      </c>
      <c r="AF63" s="24"/>
      <c r="AG63">
        <f t="shared" si="2"/>
        <v>23.8423466064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4.7300000000000004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19.324021999999999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0.21167539360000004</v>
      </c>
      <c r="AD64">
        <f t="shared" si="1"/>
        <v>23.8423466064</v>
      </c>
      <c r="AE64">
        <v>0</v>
      </c>
      <c r="AF64" s="24"/>
      <c r="AG64">
        <f t="shared" si="2"/>
        <v>23.8423466064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4.7300000000000004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19.324021999999999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4.7300000000000004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0.21167539360000001</v>
      </c>
      <c r="AD65">
        <f t="shared" si="1"/>
        <v>23.8423466064</v>
      </c>
      <c r="AE65">
        <v>0</v>
      </c>
      <c r="AF65" s="24"/>
      <c r="AG65">
        <f t="shared" si="2"/>
        <v>23.8423466064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19.324021999999999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4.3499999999999996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0.21105939360000003</v>
      </c>
      <c r="AD66">
        <f t="shared" si="1"/>
        <v>23.7729626064</v>
      </c>
      <c r="AE66">
        <v>0</v>
      </c>
      <c r="AF66" s="24"/>
      <c r="AG66">
        <f t="shared" si="2"/>
        <v>23.7729626064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0.31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19.324021999999999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0.2109713936</v>
      </c>
      <c r="AD67">
        <f t="shared" si="1"/>
        <v>23.763050606399997</v>
      </c>
      <c r="AE67">
        <v>0</v>
      </c>
      <c r="AF67" s="24"/>
      <c r="AG67">
        <f t="shared" si="2"/>
        <v>23.763050606399997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1.75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19.324021999999999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3.09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0.21141139360000002</v>
      </c>
      <c r="AD68">
        <f t="shared" ref="AD68:AD98" si="4">SUM(B68:AB68,AI68:AR68)-AC68</f>
        <v>23.8126106064</v>
      </c>
      <c r="AE68">
        <v>0</v>
      </c>
      <c r="AF68" s="24"/>
      <c r="AG68">
        <f t="shared" ref="AG68:AG98" si="5">SUM(AD68:AF68)</f>
        <v>23.8126106064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1.61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19.324021999999999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3.48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0.21123539359999999</v>
      </c>
      <c r="AD69">
        <f t="shared" si="4"/>
        <v>23.7927866064</v>
      </c>
      <c r="AE69">
        <v>0</v>
      </c>
      <c r="AF69" s="24"/>
      <c r="AG69">
        <f t="shared" si="5"/>
        <v>23.7927866064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1.2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19.324021999999999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3.77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0.2109713936</v>
      </c>
      <c r="AD70">
        <f t="shared" si="4"/>
        <v>23.763050606399997</v>
      </c>
      <c r="AE70">
        <v>0</v>
      </c>
      <c r="AF70" s="24"/>
      <c r="AG70">
        <f t="shared" si="5"/>
        <v>23.763050606399997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0.88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19.324021999999999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4.7300000000000004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0.21167539360000001</v>
      </c>
      <c r="AD71">
        <f t="shared" si="4"/>
        <v>23.8423466064</v>
      </c>
      <c r="AE71">
        <v>0</v>
      </c>
      <c r="AF71" s="24"/>
      <c r="AG71">
        <f t="shared" si="5"/>
        <v>23.8423466064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19.324021999999999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4.7300000000000004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0.21167539360000001</v>
      </c>
      <c r="AD72">
        <f t="shared" si="4"/>
        <v>23.8423466064</v>
      </c>
      <c r="AE72">
        <v>0</v>
      </c>
      <c r="AF72" s="24"/>
      <c r="AG72">
        <f t="shared" si="5"/>
        <v>23.8423466064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19.324021999999999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4.7300000000000004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0.21167539360000001</v>
      </c>
      <c r="AD73">
        <f t="shared" si="4"/>
        <v>23.8423466064</v>
      </c>
      <c r="AE73">
        <v>0</v>
      </c>
      <c r="AF73" s="24"/>
      <c r="AG73">
        <f t="shared" si="5"/>
        <v>23.8423466064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19.324021999999999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4.7300000000000004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0.21167539360000001</v>
      </c>
      <c r="AD74">
        <f t="shared" si="4"/>
        <v>23.8423466064</v>
      </c>
      <c r="AE74">
        <v>0</v>
      </c>
      <c r="AF74" s="24"/>
      <c r="AG74">
        <f t="shared" si="5"/>
        <v>23.8423466064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19.324021999999999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4.7300000000000004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0.21167539360000001</v>
      </c>
      <c r="AD75">
        <f t="shared" si="4"/>
        <v>23.8423466064</v>
      </c>
      <c r="AE75">
        <v>0</v>
      </c>
      <c r="AF75" s="24"/>
      <c r="AG75">
        <f t="shared" si="5"/>
        <v>23.8423466064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19.324021999999999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4.7300000000000004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0.21167539360000001</v>
      </c>
      <c r="AD76">
        <f t="shared" si="4"/>
        <v>23.8423466064</v>
      </c>
      <c r="AE76">
        <v>0</v>
      </c>
      <c r="AF76" s="24"/>
      <c r="AG76">
        <f t="shared" si="5"/>
        <v>23.8423466064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19.324021999999999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4.7300000000000004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0.21167539360000001</v>
      </c>
      <c r="AD77">
        <f t="shared" si="4"/>
        <v>23.8423466064</v>
      </c>
      <c r="AE77">
        <v>0</v>
      </c>
      <c r="AF77" s="24"/>
      <c r="AG77">
        <f t="shared" si="5"/>
        <v>23.8423466064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19.324021999999999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4.7300000000000004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0.21167539360000001</v>
      </c>
      <c r="AD78">
        <f t="shared" si="4"/>
        <v>23.8423466064</v>
      </c>
      <c r="AE78">
        <v>0</v>
      </c>
      <c r="AF78" s="24"/>
      <c r="AG78">
        <f t="shared" si="5"/>
        <v>23.8423466064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19.324021999999999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4.7300000000000004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0.21167539360000001</v>
      </c>
      <c r="AD79">
        <f t="shared" si="4"/>
        <v>23.8423466064</v>
      </c>
      <c r="AE79">
        <v>0</v>
      </c>
      <c r="AF79" s="24"/>
      <c r="AG79">
        <f t="shared" si="5"/>
        <v>23.8423466064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19.324021999999999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4.7300000000000004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0.21167539360000001</v>
      </c>
      <c r="AD80">
        <f t="shared" si="4"/>
        <v>23.8423466064</v>
      </c>
      <c r="AE80">
        <v>0</v>
      </c>
      <c r="AF80" s="24"/>
      <c r="AG80">
        <f t="shared" si="5"/>
        <v>23.8423466064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19.324021999999999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4.7300000000000004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0.21167539360000001</v>
      </c>
      <c r="AD81">
        <f t="shared" si="4"/>
        <v>23.8423466064</v>
      </c>
      <c r="AE81">
        <v>0</v>
      </c>
      <c r="AF81" s="24"/>
      <c r="AG81">
        <f t="shared" si="5"/>
        <v>23.8423466064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19.324021999999999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4.7300000000000004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0.21167539360000001</v>
      </c>
      <c r="AD82">
        <f t="shared" si="4"/>
        <v>23.8423466064</v>
      </c>
      <c r="AE82">
        <v>0</v>
      </c>
      <c r="AF82" s="24"/>
      <c r="AG82">
        <f t="shared" si="5"/>
        <v>23.8423466064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19.324021999999999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4.7300000000000004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0.21167539360000001</v>
      </c>
      <c r="AD83">
        <f t="shared" si="4"/>
        <v>23.8423466064</v>
      </c>
      <c r="AE83">
        <v>0</v>
      </c>
      <c r="AF83" s="24"/>
      <c r="AG83">
        <f t="shared" si="5"/>
        <v>23.8423466064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19.324021999999999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4.7300000000000004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0.21167539360000001</v>
      </c>
      <c r="AD84">
        <f t="shared" si="4"/>
        <v>23.8423466064</v>
      </c>
      <c r="AE84">
        <v>0</v>
      </c>
      <c r="AF84" s="24"/>
      <c r="AG84">
        <f t="shared" si="5"/>
        <v>23.8423466064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19.324021999999999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4.7300000000000004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0.21167539360000001</v>
      </c>
      <c r="AD85">
        <f t="shared" si="4"/>
        <v>23.8423466064</v>
      </c>
      <c r="AE85">
        <v>0</v>
      </c>
      <c r="AF85" s="24"/>
      <c r="AG85">
        <f t="shared" si="5"/>
        <v>23.8423466064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19.324021999999999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4.7300000000000004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0.21167539360000001</v>
      </c>
      <c r="AD86">
        <f t="shared" si="4"/>
        <v>23.8423466064</v>
      </c>
      <c r="AE86">
        <v>0</v>
      </c>
      <c r="AF86" s="24"/>
      <c r="AG86">
        <f t="shared" si="5"/>
        <v>23.8423466064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19.324021999999999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4.7300000000000004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0.21167539360000001</v>
      </c>
      <c r="AD87">
        <f t="shared" si="4"/>
        <v>23.8423466064</v>
      </c>
      <c r="AE87">
        <v>0</v>
      </c>
      <c r="AF87" s="24"/>
      <c r="AG87">
        <f t="shared" si="5"/>
        <v>23.8423466064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19.324021999999999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4.7300000000000004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0.21167539360000001</v>
      </c>
      <c r="AD88">
        <f t="shared" si="4"/>
        <v>23.8423466064</v>
      </c>
      <c r="AE88">
        <v>0</v>
      </c>
      <c r="AF88" s="24"/>
      <c r="AG88">
        <f t="shared" si="5"/>
        <v>23.8423466064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19.324021999999999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4.7300000000000004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0.21167539360000001</v>
      </c>
      <c r="AD89">
        <f t="shared" si="4"/>
        <v>23.8423466064</v>
      </c>
      <c r="AE89">
        <v>0</v>
      </c>
      <c r="AF89" s="24"/>
      <c r="AG89">
        <f t="shared" si="5"/>
        <v>23.8423466064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19.324021999999999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4.7300000000000004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0.21167539360000001</v>
      </c>
      <c r="AD90">
        <f t="shared" si="4"/>
        <v>23.8423466064</v>
      </c>
      <c r="AE90">
        <v>0</v>
      </c>
      <c r="AF90" s="24"/>
      <c r="AG90">
        <f t="shared" si="5"/>
        <v>23.8423466064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19.324021999999999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4.7300000000000004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0.21167539360000001</v>
      </c>
      <c r="AD91">
        <f t="shared" si="4"/>
        <v>23.8423466064</v>
      </c>
      <c r="AE91">
        <v>0</v>
      </c>
      <c r="AF91" s="24"/>
      <c r="AG91">
        <f t="shared" si="5"/>
        <v>23.8423466064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19.324021999999999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4.7300000000000004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0.21167539360000001</v>
      </c>
      <c r="AD92">
        <f t="shared" si="4"/>
        <v>23.8423466064</v>
      </c>
      <c r="AE92">
        <v>0</v>
      </c>
      <c r="AF92" s="24"/>
      <c r="AG92">
        <f t="shared" si="5"/>
        <v>23.8423466064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19.324021999999999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4.7300000000000004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0.21167539360000001</v>
      </c>
      <c r="AD93">
        <f t="shared" si="4"/>
        <v>23.8423466064</v>
      </c>
      <c r="AE93">
        <v>0</v>
      </c>
      <c r="AF93" s="24"/>
      <c r="AG93">
        <f t="shared" si="5"/>
        <v>23.8423466064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19.324021999999999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4.7300000000000004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0.21167539360000001</v>
      </c>
      <c r="AD94">
        <f t="shared" si="4"/>
        <v>23.8423466064</v>
      </c>
      <c r="AE94">
        <v>0</v>
      </c>
      <c r="AF94" s="24"/>
      <c r="AG94">
        <f t="shared" si="5"/>
        <v>23.8423466064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19.324021999999999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4.7300000000000004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0.21167539360000001</v>
      </c>
      <c r="AD95">
        <f t="shared" si="4"/>
        <v>23.8423466064</v>
      </c>
      <c r="AE95">
        <v>0</v>
      </c>
      <c r="AF95" s="24"/>
      <c r="AG95">
        <f t="shared" si="5"/>
        <v>23.8423466064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19.324021999999999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3.86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0.20401939360000002</v>
      </c>
      <c r="AD96">
        <f t="shared" si="4"/>
        <v>22.980002606399999</v>
      </c>
      <c r="AE96">
        <v>0</v>
      </c>
      <c r="AF96" s="24"/>
      <c r="AG96">
        <f t="shared" si="5"/>
        <v>22.980002606399999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19.324021999999999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3.57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0.20146739360000002</v>
      </c>
      <c r="AD97">
        <f t="shared" si="4"/>
        <v>22.692554606399998</v>
      </c>
      <c r="AE97">
        <v>0</v>
      </c>
      <c r="AF97" s="24"/>
      <c r="AG97">
        <f t="shared" si="5"/>
        <v>22.692554606399998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19.324021999999999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2.13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0.1887953936</v>
      </c>
      <c r="AD98">
        <f t="shared" si="4"/>
        <v>21.265226606399999</v>
      </c>
      <c r="AE98">
        <v>0</v>
      </c>
      <c r="AF98" s="24"/>
      <c r="AG98">
        <f t="shared" si="5"/>
        <v>21.265226606399999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0.45775729350000022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6.5194999999999947E-2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4.7628001828000019E-3</v>
      </c>
      <c r="AD99">
        <f t="shared" si="6"/>
        <v>0.53646449331720047</v>
      </c>
      <c r="AE99">
        <f t="shared" ref="AE99:AR99" si="8">SUM(AE3:AE98)/4000</f>
        <v>0</v>
      </c>
      <c r="AG99">
        <f t="shared" si="8"/>
        <v>0.53646449331720047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1.8275000000000003E-2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'[1]12'!B5</f>
        <v>265</v>
      </c>
      <c r="C3" s="16">
        <f>'[1]12'!C5</f>
        <v>0</v>
      </c>
      <c r="D3" s="16">
        <f>'[1]12'!D5</f>
        <v>75</v>
      </c>
      <c r="E3" s="16">
        <f>'[1]12'!E5</f>
        <v>0</v>
      </c>
      <c r="F3" s="15">
        <f>SUM(B3:E3)</f>
        <v>340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265</v>
      </c>
      <c r="C4" s="16">
        <f>'[1]12'!C6</f>
        <v>0</v>
      </c>
      <c r="D4" s="16">
        <f>'[1]12'!D6</f>
        <v>75</v>
      </c>
      <c r="E4" s="16">
        <f>'[1]12'!E6</f>
        <v>0</v>
      </c>
      <c r="F4" s="15">
        <f>SUM(B4:E4)</f>
        <v>340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265</v>
      </c>
      <c r="C5" s="16">
        <f>'[1]12'!C7</f>
        <v>0</v>
      </c>
      <c r="D5" s="16">
        <f>'[1]12'!D7</f>
        <v>75</v>
      </c>
      <c r="E5" s="16">
        <f>'[1]12'!E7</f>
        <v>0</v>
      </c>
      <c r="F5" s="15">
        <f t="shared" ref="F5:F68" si="6">SUM(B5:E5)</f>
        <v>340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'[1]12'!B8</f>
        <v>265</v>
      </c>
      <c r="C6" s="16">
        <f>'[1]12'!C8</f>
        <v>0</v>
      </c>
      <c r="D6" s="16">
        <f>'[1]12'!D8</f>
        <v>75</v>
      </c>
      <c r="E6" s="16">
        <f>'[1]12'!E8</f>
        <v>0</v>
      </c>
      <c r="F6" s="15">
        <f t="shared" si="6"/>
        <v>340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265</v>
      </c>
      <c r="C7" s="16">
        <f>'[1]12'!C9</f>
        <v>0</v>
      </c>
      <c r="D7" s="16">
        <f>'[1]12'!D9</f>
        <v>75</v>
      </c>
      <c r="E7" s="16">
        <f>'[1]12'!E9</f>
        <v>0</v>
      </c>
      <c r="F7" s="15">
        <f t="shared" si="6"/>
        <v>340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265</v>
      </c>
      <c r="C8" s="16">
        <f>'[1]12'!C10</f>
        <v>0</v>
      </c>
      <c r="D8" s="16">
        <f>'[1]12'!D10</f>
        <v>75</v>
      </c>
      <c r="E8" s="16">
        <f>'[1]12'!E10</f>
        <v>0</v>
      </c>
      <c r="F8" s="15">
        <f t="shared" si="6"/>
        <v>340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265</v>
      </c>
      <c r="C9" s="16">
        <f>'[1]12'!C11</f>
        <v>0</v>
      </c>
      <c r="D9" s="16">
        <f>'[1]12'!D11</f>
        <v>75</v>
      </c>
      <c r="E9" s="16">
        <f>'[1]12'!E11</f>
        <v>0</v>
      </c>
      <c r="F9" s="15">
        <f t="shared" si="6"/>
        <v>340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265</v>
      </c>
      <c r="C10" s="16">
        <f>'[1]12'!C12</f>
        <v>0</v>
      </c>
      <c r="D10" s="16">
        <f>'[1]12'!D12</f>
        <v>75</v>
      </c>
      <c r="E10" s="16">
        <f>'[1]12'!E12</f>
        <v>0</v>
      </c>
      <c r="F10" s="15">
        <f t="shared" si="6"/>
        <v>340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265</v>
      </c>
      <c r="C11" s="16">
        <f>'[1]12'!C13</f>
        <v>0</v>
      </c>
      <c r="D11" s="16">
        <f>'[1]12'!D13</f>
        <v>75</v>
      </c>
      <c r="E11" s="16">
        <f>'[1]12'!E13</f>
        <v>0</v>
      </c>
      <c r="F11" s="15">
        <f t="shared" si="6"/>
        <v>340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265</v>
      </c>
      <c r="C12" s="16">
        <f>'[1]12'!C14</f>
        <v>0</v>
      </c>
      <c r="D12" s="16">
        <f>'[1]12'!D14</f>
        <v>75</v>
      </c>
      <c r="E12" s="16">
        <f>'[1]12'!E14</f>
        <v>0</v>
      </c>
      <c r="F12" s="15">
        <f t="shared" si="6"/>
        <v>340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265</v>
      </c>
      <c r="C13" s="16">
        <f>'[1]12'!C15</f>
        <v>0</v>
      </c>
      <c r="D13" s="16">
        <f>'[1]12'!D15</f>
        <v>75</v>
      </c>
      <c r="E13" s="16">
        <f>'[1]12'!E15</f>
        <v>0</v>
      </c>
      <c r="F13" s="15">
        <f t="shared" si="6"/>
        <v>340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265</v>
      </c>
      <c r="C14" s="16">
        <f>'[1]12'!C16</f>
        <v>0</v>
      </c>
      <c r="D14" s="16">
        <f>'[1]12'!D16</f>
        <v>75</v>
      </c>
      <c r="E14" s="16">
        <f>'[1]12'!E16</f>
        <v>0</v>
      </c>
      <c r="F14" s="15">
        <f t="shared" si="6"/>
        <v>340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265</v>
      </c>
      <c r="C15" s="16">
        <f>'[1]12'!C17</f>
        <v>0</v>
      </c>
      <c r="D15" s="16">
        <f>'[1]12'!D17</f>
        <v>75</v>
      </c>
      <c r="E15" s="16">
        <f>'[1]12'!E17</f>
        <v>0</v>
      </c>
      <c r="F15" s="15">
        <f t="shared" si="6"/>
        <v>340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265</v>
      </c>
      <c r="C16" s="16">
        <f>'[1]12'!C18</f>
        <v>0</v>
      </c>
      <c r="D16" s="16">
        <f>'[1]12'!D18</f>
        <v>75</v>
      </c>
      <c r="E16" s="16">
        <f>'[1]12'!E18</f>
        <v>0</v>
      </c>
      <c r="F16" s="15">
        <f t="shared" si="6"/>
        <v>340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265</v>
      </c>
      <c r="C17" s="16">
        <f>'[1]12'!C19</f>
        <v>0</v>
      </c>
      <c r="D17" s="16">
        <f>'[1]12'!D19</f>
        <v>75</v>
      </c>
      <c r="E17" s="16">
        <f>'[1]12'!E19</f>
        <v>0</v>
      </c>
      <c r="F17" s="15">
        <f t="shared" si="6"/>
        <v>340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265</v>
      </c>
      <c r="C18" s="16">
        <f>'[1]12'!C20</f>
        <v>0</v>
      </c>
      <c r="D18" s="16">
        <f>'[1]12'!D20</f>
        <v>75</v>
      </c>
      <c r="E18" s="16">
        <f>'[1]12'!E20</f>
        <v>0</v>
      </c>
      <c r="F18" s="15">
        <f t="shared" si="6"/>
        <v>340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265</v>
      </c>
      <c r="C19" s="16">
        <f>'[1]12'!C21</f>
        <v>0</v>
      </c>
      <c r="D19" s="16">
        <f>'[1]12'!D21</f>
        <v>75</v>
      </c>
      <c r="E19" s="16">
        <f>'[1]12'!E21</f>
        <v>0</v>
      </c>
      <c r="F19" s="15">
        <f t="shared" si="6"/>
        <v>340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265</v>
      </c>
      <c r="C20" s="16">
        <f>'[1]12'!C22</f>
        <v>0</v>
      </c>
      <c r="D20" s="16">
        <f>'[1]12'!D22</f>
        <v>75</v>
      </c>
      <c r="E20" s="16">
        <f>'[1]12'!E22</f>
        <v>0</v>
      </c>
      <c r="F20" s="15">
        <f t="shared" si="6"/>
        <v>340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265</v>
      </c>
      <c r="C21" s="16">
        <f>'[1]12'!C23</f>
        <v>0</v>
      </c>
      <c r="D21" s="16">
        <f>'[1]12'!D23</f>
        <v>75</v>
      </c>
      <c r="E21" s="16">
        <f>'[1]12'!E23</f>
        <v>0</v>
      </c>
      <c r="F21" s="15">
        <f t="shared" si="6"/>
        <v>340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265</v>
      </c>
      <c r="C22" s="16">
        <f>'[1]12'!C24</f>
        <v>0</v>
      </c>
      <c r="D22" s="16">
        <f>'[1]12'!D24</f>
        <v>75</v>
      </c>
      <c r="E22" s="16">
        <f>'[1]12'!E24</f>
        <v>0</v>
      </c>
      <c r="F22" s="15">
        <f t="shared" si="6"/>
        <v>340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265</v>
      </c>
      <c r="C23" s="16">
        <f>'[1]12'!C25</f>
        <v>0</v>
      </c>
      <c r="D23" s="16">
        <f>'[1]12'!D25</f>
        <v>75</v>
      </c>
      <c r="E23" s="16">
        <f>'[1]12'!E25</f>
        <v>0</v>
      </c>
      <c r="F23" s="15">
        <f t="shared" si="6"/>
        <v>340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265</v>
      </c>
      <c r="C24" s="16">
        <f>'[1]12'!C26</f>
        <v>0</v>
      </c>
      <c r="D24" s="16">
        <f>'[1]12'!D26</f>
        <v>75</v>
      </c>
      <c r="E24" s="16">
        <f>'[1]12'!E26</f>
        <v>0</v>
      </c>
      <c r="F24" s="15">
        <f t="shared" si="6"/>
        <v>340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265</v>
      </c>
      <c r="C25" s="16">
        <f>'[1]12'!C27</f>
        <v>0</v>
      </c>
      <c r="D25" s="16">
        <f>'[1]12'!D27</f>
        <v>75</v>
      </c>
      <c r="E25" s="16">
        <f>'[1]12'!E27</f>
        <v>0</v>
      </c>
      <c r="F25" s="15">
        <f t="shared" si="6"/>
        <v>340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265</v>
      </c>
      <c r="C26" s="16">
        <f>'[1]12'!C28</f>
        <v>0</v>
      </c>
      <c r="D26" s="16">
        <f>'[1]12'!D28</f>
        <v>75</v>
      </c>
      <c r="E26" s="16">
        <f>'[1]12'!E28</f>
        <v>0</v>
      </c>
      <c r="F26" s="15">
        <f t="shared" si="6"/>
        <v>340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265</v>
      </c>
      <c r="C27" s="16">
        <f>'[1]12'!C29</f>
        <v>0</v>
      </c>
      <c r="D27" s="16">
        <f>'[1]12'!D29</f>
        <v>75</v>
      </c>
      <c r="E27" s="16">
        <f>'[1]12'!E29</f>
        <v>0</v>
      </c>
      <c r="F27" s="15">
        <f t="shared" si="6"/>
        <v>340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265</v>
      </c>
      <c r="C28" s="16">
        <f>'[1]12'!C30</f>
        <v>0</v>
      </c>
      <c r="D28" s="16">
        <f>'[1]12'!D30</f>
        <v>75</v>
      </c>
      <c r="E28" s="16">
        <f>'[1]12'!E30</f>
        <v>0</v>
      </c>
      <c r="F28" s="15">
        <f t="shared" si="6"/>
        <v>340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265</v>
      </c>
      <c r="C29" s="16">
        <f>'[1]12'!C31</f>
        <v>0</v>
      </c>
      <c r="D29" s="16">
        <f>'[1]12'!D31</f>
        <v>75</v>
      </c>
      <c r="E29" s="16">
        <f>'[1]12'!E31</f>
        <v>0</v>
      </c>
      <c r="F29" s="15">
        <f t="shared" si="6"/>
        <v>340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265</v>
      </c>
      <c r="C30" s="16">
        <f>'[1]12'!C32</f>
        <v>0</v>
      </c>
      <c r="D30" s="16">
        <f>'[1]12'!D32</f>
        <v>75</v>
      </c>
      <c r="E30" s="16">
        <f>'[1]12'!E32</f>
        <v>0</v>
      </c>
      <c r="F30" s="15">
        <f t="shared" si="6"/>
        <v>340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265</v>
      </c>
      <c r="C31" s="16">
        <f>'[1]12'!C33</f>
        <v>0</v>
      </c>
      <c r="D31" s="16">
        <f>'[1]12'!D33</f>
        <v>75</v>
      </c>
      <c r="E31" s="16">
        <f>'[1]12'!E33</f>
        <v>0</v>
      </c>
      <c r="F31" s="15">
        <f t="shared" si="6"/>
        <v>340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265</v>
      </c>
      <c r="C32" s="16">
        <f>'[1]12'!C34</f>
        <v>0</v>
      </c>
      <c r="D32" s="16">
        <f>'[1]12'!D34</f>
        <v>75</v>
      </c>
      <c r="E32" s="16">
        <f>'[1]12'!E34</f>
        <v>0</v>
      </c>
      <c r="F32" s="15">
        <f t="shared" si="6"/>
        <v>340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265</v>
      </c>
      <c r="C33" s="16">
        <f>'[1]12'!C35</f>
        <v>0</v>
      </c>
      <c r="D33" s="16">
        <f>'[1]12'!D35</f>
        <v>75</v>
      </c>
      <c r="E33" s="16">
        <f>'[1]12'!E35</f>
        <v>0</v>
      </c>
      <c r="F33" s="15">
        <f t="shared" si="6"/>
        <v>340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265</v>
      </c>
      <c r="C34" s="16">
        <f>'[1]12'!C36</f>
        <v>0</v>
      </c>
      <c r="D34" s="16">
        <f>'[1]12'!D36</f>
        <v>75</v>
      </c>
      <c r="E34" s="16">
        <f>'[1]12'!E36</f>
        <v>0</v>
      </c>
      <c r="F34" s="15">
        <f t="shared" si="6"/>
        <v>340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265</v>
      </c>
      <c r="C35" s="16">
        <f>'[1]12'!C37</f>
        <v>0</v>
      </c>
      <c r="D35" s="16">
        <f>'[1]12'!D37</f>
        <v>75</v>
      </c>
      <c r="E35" s="16">
        <f>'[1]12'!E37</f>
        <v>0</v>
      </c>
      <c r="F35" s="15">
        <f t="shared" si="6"/>
        <v>340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265</v>
      </c>
      <c r="C36" s="16">
        <f>'[1]12'!C38</f>
        <v>0</v>
      </c>
      <c r="D36" s="16">
        <f>'[1]12'!D38</f>
        <v>75</v>
      </c>
      <c r="E36" s="16">
        <f>'[1]12'!E38</f>
        <v>0</v>
      </c>
      <c r="F36" s="15">
        <f t="shared" si="6"/>
        <v>340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265</v>
      </c>
      <c r="C37" s="16">
        <f>'[1]12'!C39</f>
        <v>0</v>
      </c>
      <c r="D37" s="16">
        <f>'[1]12'!D39</f>
        <v>75</v>
      </c>
      <c r="E37" s="16">
        <f>'[1]12'!E39</f>
        <v>0</v>
      </c>
      <c r="F37" s="15">
        <f t="shared" si="6"/>
        <v>340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265</v>
      </c>
      <c r="C38" s="16">
        <f>'[1]12'!C40</f>
        <v>0</v>
      </c>
      <c r="D38" s="16">
        <f>'[1]12'!D40</f>
        <v>75</v>
      </c>
      <c r="E38" s="16">
        <f>'[1]12'!E40</f>
        <v>0</v>
      </c>
      <c r="F38" s="15">
        <f t="shared" si="6"/>
        <v>340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265</v>
      </c>
      <c r="C39" s="16">
        <f>'[1]12'!C41</f>
        <v>0</v>
      </c>
      <c r="D39" s="16">
        <f>'[1]12'!D41</f>
        <v>75</v>
      </c>
      <c r="E39" s="16">
        <f>'[1]12'!E41</f>
        <v>0</v>
      </c>
      <c r="F39" s="15">
        <f t="shared" si="6"/>
        <v>340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265</v>
      </c>
      <c r="C40" s="16">
        <f>'[1]12'!C42</f>
        <v>0</v>
      </c>
      <c r="D40" s="16">
        <f>'[1]12'!D42</f>
        <v>75</v>
      </c>
      <c r="E40" s="16">
        <f>'[1]12'!E42</f>
        <v>0</v>
      </c>
      <c r="F40" s="15">
        <f t="shared" si="6"/>
        <v>340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265</v>
      </c>
      <c r="C41" s="16">
        <f>'[1]12'!C43</f>
        <v>0</v>
      </c>
      <c r="D41" s="16">
        <f>'[1]12'!D43</f>
        <v>75</v>
      </c>
      <c r="E41" s="16">
        <f>'[1]12'!E43</f>
        <v>0</v>
      </c>
      <c r="F41" s="15">
        <f t="shared" si="6"/>
        <v>340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265</v>
      </c>
      <c r="C42" s="16">
        <f>'[1]12'!C44</f>
        <v>0</v>
      </c>
      <c r="D42" s="16">
        <f>'[1]12'!D44</f>
        <v>75</v>
      </c>
      <c r="E42" s="16">
        <f>'[1]12'!E44</f>
        <v>0</v>
      </c>
      <c r="F42" s="15">
        <f t="shared" si="6"/>
        <v>340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265</v>
      </c>
      <c r="C43" s="16">
        <f>'[1]12'!C45</f>
        <v>0</v>
      </c>
      <c r="D43" s="16">
        <f>'[1]12'!D45</f>
        <v>75</v>
      </c>
      <c r="E43" s="16">
        <f>'[1]12'!E45</f>
        <v>0</v>
      </c>
      <c r="F43" s="15">
        <f t="shared" si="6"/>
        <v>340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265</v>
      </c>
      <c r="C44" s="16">
        <f>'[1]12'!C46</f>
        <v>0</v>
      </c>
      <c r="D44" s="16">
        <f>'[1]12'!D46</f>
        <v>75</v>
      </c>
      <c r="E44" s="16">
        <f>'[1]12'!E46</f>
        <v>0</v>
      </c>
      <c r="F44" s="15">
        <f t="shared" si="6"/>
        <v>340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265</v>
      </c>
      <c r="C45" s="16">
        <f>'[1]12'!C47</f>
        <v>0</v>
      </c>
      <c r="D45" s="16">
        <f>'[1]12'!D47</f>
        <v>75</v>
      </c>
      <c r="E45" s="16">
        <f>'[1]12'!E47</f>
        <v>0</v>
      </c>
      <c r="F45" s="15">
        <f t="shared" si="6"/>
        <v>340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265</v>
      </c>
      <c r="C46" s="16">
        <f>'[1]12'!C48</f>
        <v>0</v>
      </c>
      <c r="D46" s="16">
        <f>'[1]12'!D48</f>
        <v>75</v>
      </c>
      <c r="E46" s="16">
        <f>'[1]12'!E48</f>
        <v>0</v>
      </c>
      <c r="F46" s="15">
        <f t="shared" si="6"/>
        <v>340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265</v>
      </c>
      <c r="C47" s="16">
        <f>'[1]12'!C49</f>
        <v>0</v>
      </c>
      <c r="D47" s="16">
        <f>'[1]12'!D49</f>
        <v>75</v>
      </c>
      <c r="E47" s="16">
        <f>'[1]12'!E49</f>
        <v>0</v>
      </c>
      <c r="F47" s="15">
        <f t="shared" si="6"/>
        <v>340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265</v>
      </c>
      <c r="C48" s="16">
        <f>'[1]12'!C50</f>
        <v>0</v>
      </c>
      <c r="D48" s="16">
        <f>'[1]12'!D50</f>
        <v>75</v>
      </c>
      <c r="E48" s="16">
        <f>'[1]12'!E50</f>
        <v>0</v>
      </c>
      <c r="F48" s="15">
        <f t="shared" si="6"/>
        <v>340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265</v>
      </c>
      <c r="C49" s="16">
        <f>'[1]12'!C51</f>
        <v>0</v>
      </c>
      <c r="D49" s="16">
        <f>'[1]12'!D51</f>
        <v>75</v>
      </c>
      <c r="E49" s="16">
        <f>'[1]12'!E51</f>
        <v>0</v>
      </c>
      <c r="F49" s="15">
        <f t="shared" si="6"/>
        <v>340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265</v>
      </c>
      <c r="C50" s="16">
        <f>'[1]12'!C52</f>
        <v>0</v>
      </c>
      <c r="D50" s="16">
        <f>'[1]12'!D52</f>
        <v>75</v>
      </c>
      <c r="E50" s="16">
        <f>'[1]12'!E52</f>
        <v>0</v>
      </c>
      <c r="F50" s="15">
        <f t="shared" si="6"/>
        <v>340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265</v>
      </c>
      <c r="C51" s="16">
        <f>'[1]12'!C53</f>
        <v>0</v>
      </c>
      <c r="D51" s="16">
        <f>'[1]12'!D53</f>
        <v>75</v>
      </c>
      <c r="E51" s="16">
        <f>'[1]12'!E53</f>
        <v>0</v>
      </c>
      <c r="F51" s="15">
        <f t="shared" si="6"/>
        <v>340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265</v>
      </c>
      <c r="C52" s="16">
        <f>'[1]12'!C54</f>
        <v>0</v>
      </c>
      <c r="D52" s="16">
        <f>'[1]12'!D54</f>
        <v>75</v>
      </c>
      <c r="E52" s="16">
        <f>'[1]12'!E54</f>
        <v>0</v>
      </c>
      <c r="F52" s="15">
        <f t="shared" si="6"/>
        <v>340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265</v>
      </c>
      <c r="C53" s="16">
        <f>'[1]12'!C55</f>
        <v>0</v>
      </c>
      <c r="D53" s="16">
        <f>'[1]12'!D55</f>
        <v>75</v>
      </c>
      <c r="E53" s="16">
        <f>'[1]12'!E55</f>
        <v>0</v>
      </c>
      <c r="F53" s="15">
        <f t="shared" si="6"/>
        <v>340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265</v>
      </c>
      <c r="C54" s="16">
        <f>'[1]12'!C56</f>
        <v>0</v>
      </c>
      <c r="D54" s="16">
        <f>'[1]12'!D56</f>
        <v>75</v>
      </c>
      <c r="E54" s="16">
        <f>'[1]12'!E56</f>
        <v>0</v>
      </c>
      <c r="F54" s="15">
        <f t="shared" si="6"/>
        <v>340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265</v>
      </c>
      <c r="C55" s="16">
        <f>'[1]12'!C57</f>
        <v>0</v>
      </c>
      <c r="D55" s="16">
        <f>'[1]12'!D57</f>
        <v>75</v>
      </c>
      <c r="E55" s="16">
        <f>'[1]12'!E57</f>
        <v>0</v>
      </c>
      <c r="F55" s="15">
        <f t="shared" si="6"/>
        <v>340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265</v>
      </c>
      <c r="C56" s="16">
        <f>'[1]12'!C58</f>
        <v>0</v>
      </c>
      <c r="D56" s="16">
        <f>'[1]12'!D58</f>
        <v>75</v>
      </c>
      <c r="E56" s="16">
        <f>'[1]12'!E58</f>
        <v>0</v>
      </c>
      <c r="F56" s="15">
        <f t="shared" si="6"/>
        <v>340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265</v>
      </c>
      <c r="C57" s="16">
        <f>'[1]12'!C59</f>
        <v>0</v>
      </c>
      <c r="D57" s="16">
        <f>'[1]12'!D59</f>
        <v>75</v>
      </c>
      <c r="E57" s="16">
        <f>'[1]12'!E59</f>
        <v>0</v>
      </c>
      <c r="F57" s="15">
        <f t="shared" si="6"/>
        <v>340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265</v>
      </c>
      <c r="C58" s="16">
        <f>'[1]12'!C60</f>
        <v>0</v>
      </c>
      <c r="D58" s="16">
        <f>'[1]12'!D60</f>
        <v>75</v>
      </c>
      <c r="E58" s="16">
        <f>'[1]12'!E60</f>
        <v>0</v>
      </c>
      <c r="F58" s="15">
        <f t="shared" si="6"/>
        <v>340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265</v>
      </c>
      <c r="C59" s="16">
        <f>'[1]12'!C61</f>
        <v>0</v>
      </c>
      <c r="D59" s="16">
        <f>'[1]12'!D61</f>
        <v>75</v>
      </c>
      <c r="E59" s="16">
        <f>'[1]12'!E61</f>
        <v>0</v>
      </c>
      <c r="F59" s="15">
        <f t="shared" si="6"/>
        <v>340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265</v>
      </c>
      <c r="C60" s="16">
        <f>'[1]12'!C62</f>
        <v>0</v>
      </c>
      <c r="D60" s="16">
        <f>'[1]12'!D62</f>
        <v>75</v>
      </c>
      <c r="E60" s="16">
        <f>'[1]12'!E62</f>
        <v>0</v>
      </c>
      <c r="F60" s="15">
        <f t="shared" si="6"/>
        <v>340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265</v>
      </c>
      <c r="C61" s="16">
        <f>'[1]12'!C63</f>
        <v>0</v>
      </c>
      <c r="D61" s="16">
        <f>'[1]12'!D63</f>
        <v>75</v>
      </c>
      <c r="E61" s="16">
        <f>'[1]12'!E63</f>
        <v>0</v>
      </c>
      <c r="F61" s="15">
        <f t="shared" si="6"/>
        <v>340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265</v>
      </c>
      <c r="C62" s="16">
        <f>'[1]12'!C64</f>
        <v>0</v>
      </c>
      <c r="D62" s="16">
        <f>'[1]12'!D64</f>
        <v>75</v>
      </c>
      <c r="E62" s="16">
        <f>'[1]12'!E64</f>
        <v>0</v>
      </c>
      <c r="F62" s="15">
        <f t="shared" si="6"/>
        <v>340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265</v>
      </c>
      <c r="C63" s="16">
        <f>'[1]12'!C65</f>
        <v>0</v>
      </c>
      <c r="D63" s="16">
        <f>'[1]12'!D65</f>
        <v>75</v>
      </c>
      <c r="E63" s="16">
        <f>'[1]12'!E65</f>
        <v>0</v>
      </c>
      <c r="F63" s="15">
        <f t="shared" si="6"/>
        <v>340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265</v>
      </c>
      <c r="C64" s="16">
        <f>'[1]12'!C66</f>
        <v>0</v>
      </c>
      <c r="D64" s="16">
        <f>'[1]12'!D66</f>
        <v>75</v>
      </c>
      <c r="E64" s="16">
        <f>'[1]12'!E66</f>
        <v>0</v>
      </c>
      <c r="F64" s="15">
        <f t="shared" si="6"/>
        <v>340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265</v>
      </c>
      <c r="C65" s="16">
        <f>'[1]12'!C67</f>
        <v>0</v>
      </c>
      <c r="D65" s="16">
        <f>'[1]12'!D67</f>
        <v>75</v>
      </c>
      <c r="E65" s="16">
        <f>'[1]12'!E67</f>
        <v>0</v>
      </c>
      <c r="F65" s="15">
        <f t="shared" si="6"/>
        <v>340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265</v>
      </c>
      <c r="C66" s="16">
        <f>'[1]12'!C68</f>
        <v>0</v>
      </c>
      <c r="D66" s="16">
        <f>'[1]12'!D68</f>
        <v>75</v>
      </c>
      <c r="E66" s="16">
        <f>'[1]12'!E68</f>
        <v>0</v>
      </c>
      <c r="F66" s="15">
        <f t="shared" si="6"/>
        <v>340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265</v>
      </c>
      <c r="C67" s="16">
        <f>'[1]12'!C69</f>
        <v>0</v>
      </c>
      <c r="D67" s="16">
        <f>'[1]12'!D69</f>
        <v>75</v>
      </c>
      <c r="E67" s="16">
        <f>'[1]12'!E69</f>
        <v>0</v>
      </c>
      <c r="F67" s="15">
        <f t="shared" si="6"/>
        <v>340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265</v>
      </c>
      <c r="C68" s="16">
        <f>'[1]12'!C70</f>
        <v>0</v>
      </c>
      <c r="D68" s="16">
        <f>'[1]12'!D70</f>
        <v>75</v>
      </c>
      <c r="E68" s="16">
        <f>'[1]12'!E70</f>
        <v>0</v>
      </c>
      <c r="F68" s="15">
        <f t="shared" si="6"/>
        <v>340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265</v>
      </c>
      <c r="C69" s="16">
        <f>'[1]12'!C71</f>
        <v>0</v>
      </c>
      <c r="D69" s="16">
        <f>'[1]12'!D71</f>
        <v>75</v>
      </c>
      <c r="E69" s="16">
        <f>'[1]12'!E71</f>
        <v>0</v>
      </c>
      <c r="F69" s="15">
        <f t="shared" ref="F69:F98" si="17">SUM(B69:E69)</f>
        <v>340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265</v>
      </c>
      <c r="C70" s="16">
        <f>'[1]12'!C72</f>
        <v>0</v>
      </c>
      <c r="D70" s="16">
        <f>'[1]12'!D72</f>
        <v>75</v>
      </c>
      <c r="E70" s="16">
        <f>'[1]12'!E72</f>
        <v>0</v>
      </c>
      <c r="F70" s="15">
        <f t="shared" si="17"/>
        <v>340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265</v>
      </c>
      <c r="C71" s="16">
        <f>'[1]12'!C73</f>
        <v>0</v>
      </c>
      <c r="D71" s="16">
        <f>'[1]12'!D73</f>
        <v>75</v>
      </c>
      <c r="E71" s="16">
        <f>'[1]12'!E73</f>
        <v>0</v>
      </c>
      <c r="F71" s="15">
        <f t="shared" si="17"/>
        <v>340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265</v>
      </c>
      <c r="C72" s="16">
        <f>'[1]12'!C74</f>
        <v>0</v>
      </c>
      <c r="D72" s="16">
        <f>'[1]12'!D74</f>
        <v>75</v>
      </c>
      <c r="E72" s="16">
        <f>'[1]12'!E74</f>
        <v>0</v>
      </c>
      <c r="F72" s="15">
        <f t="shared" si="17"/>
        <v>340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265</v>
      </c>
      <c r="C73" s="16">
        <f>'[1]12'!C75</f>
        <v>0</v>
      </c>
      <c r="D73" s="16">
        <f>'[1]12'!D75</f>
        <v>75</v>
      </c>
      <c r="E73" s="16">
        <f>'[1]12'!E75</f>
        <v>0</v>
      </c>
      <c r="F73" s="15">
        <f t="shared" si="17"/>
        <v>340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265</v>
      </c>
      <c r="C74" s="16">
        <f>'[1]12'!C76</f>
        <v>0</v>
      </c>
      <c r="D74" s="16">
        <f>'[1]12'!D76</f>
        <v>75</v>
      </c>
      <c r="E74" s="16">
        <f>'[1]12'!E76</f>
        <v>0</v>
      </c>
      <c r="F74" s="15">
        <f t="shared" si="17"/>
        <v>340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265</v>
      </c>
      <c r="C75" s="16">
        <f>'[1]12'!C77</f>
        <v>0</v>
      </c>
      <c r="D75" s="16">
        <f>'[1]12'!D77</f>
        <v>75</v>
      </c>
      <c r="E75" s="16">
        <f>'[1]12'!E77</f>
        <v>0</v>
      </c>
      <c r="F75" s="15">
        <f t="shared" si="17"/>
        <v>340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265</v>
      </c>
      <c r="C76" s="16">
        <f>'[1]12'!C78</f>
        <v>0</v>
      </c>
      <c r="D76" s="16">
        <f>'[1]12'!D78</f>
        <v>75</v>
      </c>
      <c r="E76" s="16">
        <f>'[1]12'!E78</f>
        <v>0</v>
      </c>
      <c r="F76" s="15">
        <f t="shared" si="17"/>
        <v>340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265</v>
      </c>
      <c r="C77" s="16">
        <f>'[1]12'!C79</f>
        <v>0</v>
      </c>
      <c r="D77" s="16">
        <f>'[1]12'!D79</f>
        <v>75</v>
      </c>
      <c r="E77" s="16">
        <f>'[1]12'!E79</f>
        <v>0</v>
      </c>
      <c r="F77" s="15">
        <f t="shared" si="17"/>
        <v>340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265</v>
      </c>
      <c r="C78" s="16">
        <f>'[1]12'!C80</f>
        <v>0</v>
      </c>
      <c r="D78" s="16">
        <f>'[1]12'!D80</f>
        <v>75</v>
      </c>
      <c r="E78" s="16">
        <f>'[1]12'!E80</f>
        <v>0</v>
      </c>
      <c r="F78" s="15">
        <f t="shared" si="17"/>
        <v>340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265</v>
      </c>
      <c r="C79" s="16">
        <f>'[1]12'!C81</f>
        <v>0</v>
      </c>
      <c r="D79" s="16">
        <f>'[1]12'!D81</f>
        <v>75</v>
      </c>
      <c r="E79" s="16">
        <f>'[1]12'!E81</f>
        <v>0</v>
      </c>
      <c r="F79" s="15">
        <f t="shared" si="17"/>
        <v>340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265</v>
      </c>
      <c r="C80" s="16">
        <f>'[1]12'!C82</f>
        <v>0</v>
      </c>
      <c r="D80" s="16">
        <f>'[1]12'!D82</f>
        <v>75</v>
      </c>
      <c r="E80" s="16">
        <f>'[1]12'!E82</f>
        <v>0</v>
      </c>
      <c r="F80" s="15">
        <f t="shared" si="17"/>
        <v>340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265</v>
      </c>
      <c r="C81" s="16">
        <f>'[1]12'!C83</f>
        <v>0</v>
      </c>
      <c r="D81" s="16">
        <f>'[1]12'!D83</f>
        <v>75</v>
      </c>
      <c r="E81" s="16">
        <f>'[1]12'!E83</f>
        <v>0</v>
      </c>
      <c r="F81" s="15">
        <f t="shared" si="17"/>
        <v>340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265</v>
      </c>
      <c r="C82" s="16">
        <f>'[1]12'!C84</f>
        <v>0</v>
      </c>
      <c r="D82" s="16">
        <f>'[1]12'!D84</f>
        <v>75</v>
      </c>
      <c r="E82" s="16">
        <f>'[1]12'!E84</f>
        <v>0</v>
      </c>
      <c r="F82" s="15">
        <f t="shared" si="17"/>
        <v>340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265</v>
      </c>
      <c r="C83" s="16">
        <f>'[1]12'!C85</f>
        <v>0</v>
      </c>
      <c r="D83" s="16">
        <f>'[1]12'!D85</f>
        <v>75</v>
      </c>
      <c r="E83" s="16">
        <f>'[1]12'!E85</f>
        <v>0</v>
      </c>
      <c r="F83" s="15">
        <f t="shared" si="17"/>
        <v>340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265</v>
      </c>
      <c r="C84" s="16">
        <f>'[1]12'!C86</f>
        <v>0</v>
      </c>
      <c r="D84" s="16">
        <f>'[1]12'!D86</f>
        <v>75</v>
      </c>
      <c r="E84" s="16">
        <f>'[1]12'!E86</f>
        <v>0</v>
      </c>
      <c r="F84" s="15">
        <f t="shared" si="17"/>
        <v>340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265</v>
      </c>
      <c r="C85" s="16">
        <f>'[1]12'!C87</f>
        <v>0</v>
      </c>
      <c r="D85" s="16">
        <f>'[1]12'!D87</f>
        <v>75</v>
      </c>
      <c r="E85" s="16">
        <f>'[1]12'!E87</f>
        <v>0</v>
      </c>
      <c r="F85" s="15">
        <f t="shared" si="17"/>
        <v>340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265</v>
      </c>
      <c r="C86" s="16">
        <f>'[1]12'!C88</f>
        <v>0</v>
      </c>
      <c r="D86" s="16">
        <f>'[1]12'!D88</f>
        <v>75</v>
      </c>
      <c r="E86" s="16">
        <f>'[1]12'!E88</f>
        <v>0</v>
      </c>
      <c r="F86" s="15">
        <f t="shared" si="17"/>
        <v>340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265</v>
      </c>
      <c r="C87" s="16">
        <f>'[1]12'!C89</f>
        <v>0</v>
      </c>
      <c r="D87" s="16">
        <f>'[1]12'!D89</f>
        <v>75</v>
      </c>
      <c r="E87" s="16">
        <f>'[1]12'!E89</f>
        <v>0</v>
      </c>
      <c r="F87" s="15">
        <f t="shared" si="17"/>
        <v>340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265</v>
      </c>
      <c r="C88" s="16">
        <f>'[1]12'!C90</f>
        <v>0</v>
      </c>
      <c r="D88" s="16">
        <f>'[1]12'!D90</f>
        <v>75</v>
      </c>
      <c r="E88" s="16">
        <f>'[1]12'!E90</f>
        <v>0</v>
      </c>
      <c r="F88" s="15">
        <f t="shared" si="17"/>
        <v>340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265</v>
      </c>
      <c r="C89" s="16">
        <f>'[1]12'!C91</f>
        <v>0</v>
      </c>
      <c r="D89" s="16">
        <f>'[1]12'!D91</f>
        <v>75</v>
      </c>
      <c r="E89" s="16">
        <f>'[1]12'!E91</f>
        <v>0</v>
      </c>
      <c r="F89" s="15">
        <f t="shared" si="17"/>
        <v>340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265</v>
      </c>
      <c r="C90" s="16">
        <f>'[1]12'!C92</f>
        <v>0</v>
      </c>
      <c r="D90" s="16">
        <f>'[1]12'!D92</f>
        <v>75</v>
      </c>
      <c r="E90" s="16">
        <f>'[1]12'!E92</f>
        <v>0</v>
      </c>
      <c r="F90" s="15">
        <f t="shared" si="17"/>
        <v>340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265</v>
      </c>
      <c r="C91" s="16">
        <f>'[1]12'!C93</f>
        <v>0</v>
      </c>
      <c r="D91" s="16">
        <f>'[1]12'!D93</f>
        <v>75</v>
      </c>
      <c r="E91" s="16">
        <f>'[1]12'!E93</f>
        <v>0</v>
      </c>
      <c r="F91" s="15">
        <f t="shared" si="17"/>
        <v>340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265</v>
      </c>
      <c r="C92" s="16">
        <f>'[1]12'!C94</f>
        <v>0</v>
      </c>
      <c r="D92" s="16">
        <f>'[1]12'!D94</f>
        <v>75</v>
      </c>
      <c r="E92" s="16">
        <f>'[1]12'!E94</f>
        <v>0</v>
      </c>
      <c r="F92" s="15">
        <f t="shared" si="17"/>
        <v>340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265</v>
      </c>
      <c r="C93" s="16">
        <f>'[1]12'!C95</f>
        <v>0</v>
      </c>
      <c r="D93" s="16">
        <f>'[1]12'!D95</f>
        <v>75</v>
      </c>
      <c r="E93" s="16">
        <f>'[1]12'!E95</f>
        <v>0</v>
      </c>
      <c r="F93" s="15">
        <f t="shared" si="17"/>
        <v>340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265</v>
      </c>
      <c r="C94" s="16">
        <f>'[1]12'!C96</f>
        <v>0</v>
      </c>
      <c r="D94" s="16">
        <f>'[1]12'!D96</f>
        <v>75</v>
      </c>
      <c r="E94" s="16">
        <f>'[1]12'!E96</f>
        <v>0</v>
      </c>
      <c r="F94" s="15">
        <f t="shared" si="17"/>
        <v>340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265</v>
      </c>
      <c r="C95" s="16">
        <f>'[1]12'!C97</f>
        <v>0</v>
      </c>
      <c r="D95" s="16">
        <f>'[1]12'!D97</f>
        <v>75</v>
      </c>
      <c r="E95" s="16">
        <f>'[1]12'!E97</f>
        <v>0</v>
      </c>
      <c r="F95" s="15">
        <f t="shared" si="17"/>
        <v>340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265</v>
      </c>
      <c r="C96" s="16">
        <f>'[1]12'!C98</f>
        <v>0</v>
      </c>
      <c r="D96" s="16">
        <f>'[1]12'!D98</f>
        <v>75</v>
      </c>
      <c r="E96" s="16">
        <f>'[1]12'!E98</f>
        <v>0</v>
      </c>
      <c r="F96" s="15">
        <f t="shared" si="17"/>
        <v>340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265</v>
      </c>
      <c r="C97" s="16">
        <f>'[1]12'!C99</f>
        <v>0</v>
      </c>
      <c r="D97" s="16">
        <f>'[1]12'!D99</f>
        <v>75</v>
      </c>
      <c r="E97" s="16">
        <f>'[1]12'!E99</f>
        <v>0</v>
      </c>
      <c r="F97" s="15">
        <f t="shared" si="17"/>
        <v>340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265</v>
      </c>
      <c r="C98" s="16">
        <f>'[1]12'!C100</f>
        <v>0</v>
      </c>
      <c r="D98" s="16">
        <f>'[1]12'!D100</f>
        <v>75</v>
      </c>
      <c r="E98" s="16">
        <f>'[1]12'!E100</f>
        <v>0</v>
      </c>
      <c r="F98" s="15">
        <f t="shared" si="17"/>
        <v>340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45242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'[2]12'!B5</f>
        <v>42</v>
      </c>
      <c r="C3" s="195">
        <f>'[2]12'!C5</f>
        <v>30</v>
      </c>
      <c r="D3" s="195">
        <f>'[2]12'!D5</f>
        <v>0</v>
      </c>
      <c r="E3" s="195">
        <f>'[2]12'!E5</f>
        <v>0</v>
      </c>
      <c r="F3" s="15">
        <f>SUM(B3:E3)</f>
        <v>72</v>
      </c>
      <c r="G3" s="194">
        <f>'[2]12'!H5</f>
        <v>37</v>
      </c>
      <c r="H3" s="195">
        <f>'[2]12'!I5</f>
        <v>0</v>
      </c>
      <c r="I3" s="195">
        <f>'[2]12'!J5</f>
        <v>0</v>
      </c>
      <c r="J3" s="195">
        <f>'[2]12'!K5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'[2]12'!B6</f>
        <v>42</v>
      </c>
      <c r="C4" s="195">
        <f>'[2]12'!C6</f>
        <v>30</v>
      </c>
      <c r="D4" s="195">
        <f>'[2]12'!D6</f>
        <v>0</v>
      </c>
      <c r="E4" s="195">
        <f>'[2]12'!E6</f>
        <v>0</v>
      </c>
      <c r="F4" s="15">
        <f>SUM(B4:E4)</f>
        <v>72</v>
      </c>
      <c r="G4" s="194">
        <f>'[2]12'!H6</f>
        <v>37</v>
      </c>
      <c r="H4" s="195">
        <f>'[2]12'!I6</f>
        <v>0</v>
      </c>
      <c r="I4" s="195">
        <f>'[2]12'!J6</f>
        <v>0</v>
      </c>
      <c r="J4" s="195">
        <f>'[2]12'!K6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'[2]12'!B7</f>
        <v>42</v>
      </c>
      <c r="C5" s="195">
        <f>'[2]12'!C7</f>
        <v>30</v>
      </c>
      <c r="D5" s="195">
        <f>'[2]12'!D7</f>
        <v>0</v>
      </c>
      <c r="E5" s="195">
        <f>'[2]12'!E7</f>
        <v>0</v>
      </c>
      <c r="F5" s="15">
        <f t="shared" ref="F5:F68" si="6">SUM(B5:E5)</f>
        <v>72</v>
      </c>
      <c r="G5" s="194">
        <f>'[2]12'!H7</f>
        <v>37</v>
      </c>
      <c r="H5" s="195">
        <f>'[2]12'!I7</f>
        <v>0</v>
      </c>
      <c r="I5" s="195">
        <f>'[2]12'!J7</f>
        <v>0</v>
      </c>
      <c r="J5" s="195">
        <f>'[2]12'!K7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'[2]12'!B8</f>
        <v>42</v>
      </c>
      <c r="C6" s="195">
        <f>'[2]12'!C8</f>
        <v>30</v>
      </c>
      <c r="D6" s="195">
        <f>'[2]12'!D8</f>
        <v>0</v>
      </c>
      <c r="E6" s="195">
        <f>'[2]12'!E8</f>
        <v>0</v>
      </c>
      <c r="F6" s="15">
        <f t="shared" si="6"/>
        <v>72</v>
      </c>
      <c r="G6" s="194">
        <f>'[2]12'!H8</f>
        <v>37</v>
      </c>
      <c r="H6" s="195">
        <f>'[2]12'!I8</f>
        <v>0</v>
      </c>
      <c r="I6" s="195">
        <f>'[2]12'!J8</f>
        <v>0</v>
      </c>
      <c r="J6" s="195">
        <f>'[2]12'!K8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'[2]12'!B9</f>
        <v>42</v>
      </c>
      <c r="C7" s="195">
        <f>'[2]12'!C9</f>
        <v>30</v>
      </c>
      <c r="D7" s="195">
        <f>'[2]12'!D9</f>
        <v>0</v>
      </c>
      <c r="E7" s="195">
        <f>'[2]12'!E9</f>
        <v>0</v>
      </c>
      <c r="F7" s="15">
        <f t="shared" si="6"/>
        <v>72</v>
      </c>
      <c r="G7" s="194">
        <f>'[2]12'!H9</f>
        <v>37</v>
      </c>
      <c r="H7" s="195">
        <f>'[2]12'!I9</f>
        <v>0</v>
      </c>
      <c r="I7" s="195">
        <f>'[2]12'!J9</f>
        <v>0</v>
      </c>
      <c r="J7" s="195">
        <f>'[2]12'!K9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'[2]12'!B10</f>
        <v>42</v>
      </c>
      <c r="C8" s="195">
        <f>'[2]12'!C10</f>
        <v>30</v>
      </c>
      <c r="D8" s="195">
        <f>'[2]12'!D10</f>
        <v>0</v>
      </c>
      <c r="E8" s="195">
        <f>'[2]12'!E10</f>
        <v>0</v>
      </c>
      <c r="F8" s="15">
        <f t="shared" si="6"/>
        <v>72</v>
      </c>
      <c r="G8" s="194">
        <f>'[2]12'!H10</f>
        <v>37</v>
      </c>
      <c r="H8" s="195">
        <f>'[2]12'!I10</f>
        <v>0</v>
      </c>
      <c r="I8" s="195">
        <f>'[2]12'!J10</f>
        <v>0</v>
      </c>
      <c r="J8" s="195">
        <f>'[2]12'!K10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'[2]12'!B11</f>
        <v>42</v>
      </c>
      <c r="C9" s="195">
        <f>'[2]12'!C11</f>
        <v>30</v>
      </c>
      <c r="D9" s="195">
        <f>'[2]12'!D11</f>
        <v>0</v>
      </c>
      <c r="E9" s="195">
        <f>'[2]12'!E11</f>
        <v>0</v>
      </c>
      <c r="F9" s="15">
        <f t="shared" si="6"/>
        <v>72</v>
      </c>
      <c r="G9" s="194">
        <f>'[2]12'!H11</f>
        <v>37</v>
      </c>
      <c r="H9" s="195">
        <f>'[2]12'!I11</f>
        <v>0</v>
      </c>
      <c r="I9" s="195">
        <f>'[2]12'!J11</f>
        <v>0</v>
      </c>
      <c r="J9" s="195">
        <f>'[2]12'!K11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'[2]12'!B12</f>
        <v>42</v>
      </c>
      <c r="C10" s="195">
        <f>'[2]12'!C12</f>
        <v>30</v>
      </c>
      <c r="D10" s="195">
        <f>'[2]12'!D12</f>
        <v>0</v>
      </c>
      <c r="E10" s="195">
        <f>'[2]12'!E12</f>
        <v>0</v>
      </c>
      <c r="F10" s="15">
        <f t="shared" si="6"/>
        <v>72</v>
      </c>
      <c r="G10" s="194">
        <f>'[2]12'!H12</f>
        <v>37</v>
      </c>
      <c r="H10" s="195">
        <f>'[2]12'!I12</f>
        <v>0</v>
      </c>
      <c r="I10" s="195">
        <f>'[2]12'!J12</f>
        <v>0</v>
      </c>
      <c r="J10" s="195">
        <f>'[2]12'!K12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'[2]12'!B13</f>
        <v>42</v>
      </c>
      <c r="C11" s="195">
        <f>'[2]12'!C13</f>
        <v>30</v>
      </c>
      <c r="D11" s="195">
        <f>'[2]12'!D13</f>
        <v>0</v>
      </c>
      <c r="E11" s="195">
        <f>'[2]12'!E13</f>
        <v>0</v>
      </c>
      <c r="F11" s="15">
        <f t="shared" si="6"/>
        <v>72</v>
      </c>
      <c r="G11" s="194">
        <f>'[2]12'!H13</f>
        <v>36</v>
      </c>
      <c r="H11" s="195">
        <f>'[2]12'!I13</f>
        <v>0</v>
      </c>
      <c r="I11" s="195">
        <f>'[2]12'!J13</f>
        <v>0</v>
      </c>
      <c r="J11" s="195">
        <f>'[2]12'!K13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4">
        <f>'[2]12'!B14</f>
        <v>42</v>
      </c>
      <c r="C12" s="195">
        <f>'[2]12'!C14</f>
        <v>30</v>
      </c>
      <c r="D12" s="195">
        <f>'[2]12'!D14</f>
        <v>0</v>
      </c>
      <c r="E12" s="195">
        <f>'[2]12'!E14</f>
        <v>0</v>
      </c>
      <c r="F12" s="15">
        <f t="shared" si="6"/>
        <v>72</v>
      </c>
      <c r="G12" s="194">
        <f>'[2]12'!H14</f>
        <v>36</v>
      </c>
      <c r="H12" s="195">
        <f>'[2]12'!I14</f>
        <v>0</v>
      </c>
      <c r="I12" s="195">
        <f>'[2]12'!J14</f>
        <v>0</v>
      </c>
      <c r="J12" s="195">
        <f>'[2]12'!K14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4">
        <f>'[2]12'!B15</f>
        <v>42</v>
      </c>
      <c r="C13" s="195">
        <f>'[2]12'!C15</f>
        <v>30</v>
      </c>
      <c r="D13" s="195">
        <f>'[2]12'!D15</f>
        <v>0</v>
      </c>
      <c r="E13" s="195">
        <f>'[2]12'!E15</f>
        <v>0</v>
      </c>
      <c r="F13" s="15">
        <f t="shared" si="6"/>
        <v>72</v>
      </c>
      <c r="G13" s="194">
        <f>'[2]12'!H15</f>
        <v>36</v>
      </c>
      <c r="H13" s="195">
        <f>'[2]12'!I15</f>
        <v>0</v>
      </c>
      <c r="I13" s="195">
        <f>'[2]12'!J15</f>
        <v>0</v>
      </c>
      <c r="J13" s="195">
        <f>'[2]12'!K15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4">
        <f>'[2]12'!B16</f>
        <v>42</v>
      </c>
      <c r="C14" s="195">
        <f>'[2]12'!C16</f>
        <v>30</v>
      </c>
      <c r="D14" s="195">
        <f>'[2]12'!D16</f>
        <v>0</v>
      </c>
      <c r="E14" s="195">
        <f>'[2]12'!E16</f>
        <v>0</v>
      </c>
      <c r="F14" s="15">
        <f t="shared" si="6"/>
        <v>72</v>
      </c>
      <c r="G14" s="194">
        <f>'[2]12'!H16</f>
        <v>36</v>
      </c>
      <c r="H14" s="195">
        <f>'[2]12'!I16</f>
        <v>0</v>
      </c>
      <c r="I14" s="195">
        <f>'[2]12'!J16</f>
        <v>0</v>
      </c>
      <c r="J14" s="195">
        <f>'[2]12'!K16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4">
        <f>'[2]12'!B17</f>
        <v>42</v>
      </c>
      <c r="C15" s="195">
        <f>'[2]12'!C17</f>
        <v>30</v>
      </c>
      <c r="D15" s="195">
        <f>'[2]12'!D17</f>
        <v>0</v>
      </c>
      <c r="E15" s="195">
        <f>'[2]12'!E17</f>
        <v>0</v>
      </c>
      <c r="F15" s="15">
        <f t="shared" si="6"/>
        <v>72</v>
      </c>
      <c r="G15" s="194">
        <f>'[2]12'!H17</f>
        <v>36</v>
      </c>
      <c r="H15" s="195">
        <f>'[2]12'!I17</f>
        <v>0</v>
      </c>
      <c r="I15" s="195">
        <f>'[2]12'!J17</f>
        <v>0</v>
      </c>
      <c r="J15" s="195">
        <f>'[2]12'!K17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4">
        <f>'[2]12'!B18</f>
        <v>42</v>
      </c>
      <c r="C16" s="195">
        <f>'[2]12'!C18</f>
        <v>30</v>
      </c>
      <c r="D16" s="195">
        <f>'[2]12'!D18</f>
        <v>0</v>
      </c>
      <c r="E16" s="195">
        <f>'[2]12'!E18</f>
        <v>0</v>
      </c>
      <c r="F16" s="15">
        <f t="shared" si="6"/>
        <v>72</v>
      </c>
      <c r="G16" s="194">
        <f>'[2]12'!H18</f>
        <v>36</v>
      </c>
      <c r="H16" s="195">
        <f>'[2]12'!I18</f>
        <v>0</v>
      </c>
      <c r="I16" s="195">
        <f>'[2]12'!J18</f>
        <v>0</v>
      </c>
      <c r="J16" s="195">
        <f>'[2]12'!K18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4">
        <f>'[2]12'!B19</f>
        <v>42</v>
      </c>
      <c r="C17" s="195">
        <f>'[2]12'!C19</f>
        <v>30</v>
      </c>
      <c r="D17" s="195">
        <f>'[2]12'!D19</f>
        <v>0</v>
      </c>
      <c r="E17" s="195">
        <f>'[2]12'!E19</f>
        <v>0</v>
      </c>
      <c r="F17" s="15">
        <f t="shared" si="6"/>
        <v>72</v>
      </c>
      <c r="G17" s="194">
        <f>'[2]12'!H19</f>
        <v>36</v>
      </c>
      <c r="H17" s="195">
        <f>'[2]12'!I19</f>
        <v>0</v>
      </c>
      <c r="I17" s="195">
        <f>'[2]12'!J19</f>
        <v>0</v>
      </c>
      <c r="J17" s="195">
        <f>'[2]12'!K19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4">
        <f>'[2]12'!B20</f>
        <v>42</v>
      </c>
      <c r="C18" s="195">
        <f>'[2]12'!C20</f>
        <v>30</v>
      </c>
      <c r="D18" s="195">
        <f>'[2]12'!D20</f>
        <v>0</v>
      </c>
      <c r="E18" s="195">
        <f>'[2]12'!E20</f>
        <v>0</v>
      </c>
      <c r="F18" s="15">
        <f t="shared" si="6"/>
        <v>72</v>
      </c>
      <c r="G18" s="194">
        <f>'[2]12'!H20</f>
        <v>36</v>
      </c>
      <c r="H18" s="195">
        <f>'[2]12'!I20</f>
        <v>0</v>
      </c>
      <c r="I18" s="195">
        <f>'[2]12'!J20</f>
        <v>0</v>
      </c>
      <c r="J18" s="195">
        <f>'[2]12'!K20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4">
        <f>'[2]12'!B21</f>
        <v>42</v>
      </c>
      <c r="C19" s="195">
        <f>'[2]12'!C21</f>
        <v>30</v>
      </c>
      <c r="D19" s="195">
        <f>'[2]12'!D21</f>
        <v>0</v>
      </c>
      <c r="E19" s="195">
        <f>'[2]12'!E21</f>
        <v>0</v>
      </c>
      <c r="F19" s="15">
        <f t="shared" si="6"/>
        <v>72</v>
      </c>
      <c r="G19" s="194">
        <f>'[2]12'!H21</f>
        <v>36</v>
      </c>
      <c r="H19" s="195">
        <f>'[2]12'!I21</f>
        <v>0</v>
      </c>
      <c r="I19" s="195">
        <f>'[2]12'!J21</f>
        <v>0</v>
      </c>
      <c r="J19" s="195">
        <f>'[2]12'!K21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4">
        <f>'[2]12'!B22</f>
        <v>42</v>
      </c>
      <c r="C20" s="195">
        <f>'[2]12'!C22</f>
        <v>30</v>
      </c>
      <c r="D20" s="195">
        <f>'[2]12'!D22</f>
        <v>0</v>
      </c>
      <c r="E20" s="195">
        <f>'[2]12'!E22</f>
        <v>0</v>
      </c>
      <c r="F20" s="15">
        <f t="shared" si="6"/>
        <v>72</v>
      </c>
      <c r="G20" s="194">
        <f>'[2]12'!H22</f>
        <v>36</v>
      </c>
      <c r="H20" s="195">
        <f>'[2]12'!I22</f>
        <v>0</v>
      </c>
      <c r="I20" s="195">
        <f>'[2]12'!J22</f>
        <v>0</v>
      </c>
      <c r="J20" s="195">
        <f>'[2]12'!K22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4">
        <f>'[2]12'!B23</f>
        <v>42</v>
      </c>
      <c r="C21" s="195">
        <f>'[2]12'!C23</f>
        <v>30</v>
      </c>
      <c r="D21" s="195">
        <f>'[2]12'!D23</f>
        <v>0</v>
      </c>
      <c r="E21" s="195">
        <f>'[2]12'!E23</f>
        <v>0</v>
      </c>
      <c r="F21" s="15">
        <f t="shared" si="6"/>
        <v>72</v>
      </c>
      <c r="G21" s="194">
        <f>'[2]12'!H23</f>
        <v>36</v>
      </c>
      <c r="H21" s="195">
        <f>'[2]12'!I23</f>
        <v>0</v>
      </c>
      <c r="I21" s="195">
        <f>'[2]12'!J23</f>
        <v>0</v>
      </c>
      <c r="J21" s="195">
        <f>'[2]12'!K23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4">
        <f>'[2]12'!B24</f>
        <v>42</v>
      </c>
      <c r="C22" s="195">
        <f>'[2]12'!C24</f>
        <v>30</v>
      </c>
      <c r="D22" s="195">
        <f>'[2]12'!D24</f>
        <v>0</v>
      </c>
      <c r="E22" s="195">
        <f>'[2]12'!E24</f>
        <v>0</v>
      </c>
      <c r="F22" s="15">
        <f t="shared" si="6"/>
        <v>72</v>
      </c>
      <c r="G22" s="194">
        <f>'[2]12'!H24</f>
        <v>36</v>
      </c>
      <c r="H22" s="195">
        <f>'[2]12'!I24</f>
        <v>0</v>
      </c>
      <c r="I22" s="195">
        <f>'[2]12'!J24</f>
        <v>0</v>
      </c>
      <c r="J22" s="195">
        <f>'[2]12'!K24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4">
        <f>'[2]12'!B25</f>
        <v>42</v>
      </c>
      <c r="C23" s="195">
        <f>'[2]12'!C25</f>
        <v>30</v>
      </c>
      <c r="D23" s="195">
        <f>'[2]12'!D25</f>
        <v>0</v>
      </c>
      <c r="E23" s="195">
        <f>'[2]12'!E25</f>
        <v>0</v>
      </c>
      <c r="F23" s="15">
        <f t="shared" si="6"/>
        <v>72</v>
      </c>
      <c r="G23" s="194">
        <f>'[2]12'!H25</f>
        <v>36</v>
      </c>
      <c r="H23" s="195">
        <f>'[2]12'!I25</f>
        <v>0</v>
      </c>
      <c r="I23" s="195">
        <f>'[2]12'!J25</f>
        <v>0</v>
      </c>
      <c r="J23" s="195">
        <f>'[2]12'!K25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4">
        <f>'[2]12'!B26</f>
        <v>42</v>
      </c>
      <c r="C24" s="195">
        <f>'[2]12'!C26</f>
        <v>30</v>
      </c>
      <c r="D24" s="195">
        <f>'[2]12'!D26</f>
        <v>0</v>
      </c>
      <c r="E24" s="195">
        <f>'[2]12'!E26</f>
        <v>0</v>
      </c>
      <c r="F24" s="15">
        <f t="shared" si="6"/>
        <v>72</v>
      </c>
      <c r="G24" s="194">
        <f>'[2]12'!H26</f>
        <v>36</v>
      </c>
      <c r="H24" s="195">
        <f>'[2]12'!I26</f>
        <v>0</v>
      </c>
      <c r="I24" s="195">
        <f>'[2]12'!J26</f>
        <v>0</v>
      </c>
      <c r="J24" s="195">
        <f>'[2]12'!K26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4">
        <f>'[2]12'!B27</f>
        <v>42</v>
      </c>
      <c r="C25" s="195">
        <f>'[2]12'!C27</f>
        <v>30</v>
      </c>
      <c r="D25" s="195">
        <f>'[2]12'!D27</f>
        <v>0</v>
      </c>
      <c r="E25" s="195">
        <f>'[2]12'!E27</f>
        <v>0</v>
      </c>
      <c r="F25" s="15">
        <f t="shared" si="6"/>
        <v>72</v>
      </c>
      <c r="G25" s="194">
        <f>'[2]12'!H27</f>
        <v>36</v>
      </c>
      <c r="H25" s="195">
        <f>'[2]12'!I27</f>
        <v>0</v>
      </c>
      <c r="I25" s="195">
        <f>'[2]12'!J27</f>
        <v>0</v>
      </c>
      <c r="J25" s="195">
        <f>'[2]12'!K27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4">
        <f>'[2]12'!B28</f>
        <v>42</v>
      </c>
      <c r="C26" s="195">
        <f>'[2]12'!C28</f>
        <v>30</v>
      </c>
      <c r="D26" s="195">
        <f>'[2]12'!D28</f>
        <v>0</v>
      </c>
      <c r="E26" s="195">
        <f>'[2]12'!E28</f>
        <v>0</v>
      </c>
      <c r="F26" s="15">
        <f t="shared" si="6"/>
        <v>72</v>
      </c>
      <c r="G26" s="194">
        <f>'[2]12'!H28</f>
        <v>36</v>
      </c>
      <c r="H26" s="195">
        <f>'[2]12'!I28</f>
        <v>0</v>
      </c>
      <c r="I26" s="195">
        <f>'[2]12'!J28</f>
        <v>0</v>
      </c>
      <c r="J26" s="195">
        <f>'[2]12'!K28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4">
        <f>'[2]12'!B29</f>
        <v>42</v>
      </c>
      <c r="C27" s="195">
        <f>'[2]12'!C29</f>
        <v>30</v>
      </c>
      <c r="D27" s="195">
        <f>'[2]12'!D29</f>
        <v>0</v>
      </c>
      <c r="E27" s="195">
        <f>'[2]12'!E29</f>
        <v>0</v>
      </c>
      <c r="F27" s="15">
        <f t="shared" si="6"/>
        <v>72</v>
      </c>
      <c r="G27" s="194">
        <f>'[2]12'!H29</f>
        <v>36</v>
      </c>
      <c r="H27" s="195">
        <f>'[2]12'!I29</f>
        <v>0</v>
      </c>
      <c r="I27" s="195">
        <f>'[2]12'!J29</f>
        <v>0</v>
      </c>
      <c r="J27" s="195">
        <f>'[2]12'!K29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4">
        <f>'[2]12'!B30</f>
        <v>42</v>
      </c>
      <c r="C28" s="195">
        <f>'[2]12'!C30</f>
        <v>30</v>
      </c>
      <c r="D28" s="195">
        <f>'[2]12'!D30</f>
        <v>0</v>
      </c>
      <c r="E28" s="195">
        <f>'[2]12'!E30</f>
        <v>0</v>
      </c>
      <c r="F28" s="15">
        <f t="shared" si="6"/>
        <v>72</v>
      </c>
      <c r="G28" s="194">
        <f>'[2]12'!H30</f>
        <v>36</v>
      </c>
      <c r="H28" s="195">
        <f>'[2]12'!I30</f>
        <v>0</v>
      </c>
      <c r="I28" s="195">
        <f>'[2]12'!J30</f>
        <v>0</v>
      </c>
      <c r="J28" s="195">
        <f>'[2]12'!K30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4">
        <f>'[2]12'!B31</f>
        <v>42</v>
      </c>
      <c r="C29" s="195">
        <f>'[2]12'!C31</f>
        <v>30</v>
      </c>
      <c r="D29" s="195">
        <f>'[2]12'!D31</f>
        <v>0</v>
      </c>
      <c r="E29" s="195">
        <f>'[2]12'!E31</f>
        <v>0</v>
      </c>
      <c r="F29" s="15">
        <f t="shared" si="6"/>
        <v>72</v>
      </c>
      <c r="G29" s="194">
        <f>'[2]12'!H31</f>
        <v>36</v>
      </c>
      <c r="H29" s="195">
        <f>'[2]12'!I31</f>
        <v>0</v>
      </c>
      <c r="I29" s="195">
        <f>'[2]12'!J31</f>
        <v>0</v>
      </c>
      <c r="J29" s="195">
        <f>'[2]12'!K31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4">
        <f>'[2]12'!B32</f>
        <v>42</v>
      </c>
      <c r="C30" s="195">
        <f>'[2]12'!C32</f>
        <v>30</v>
      </c>
      <c r="D30" s="195">
        <f>'[2]12'!D32</f>
        <v>0</v>
      </c>
      <c r="E30" s="195">
        <f>'[2]12'!E32</f>
        <v>0</v>
      </c>
      <c r="F30" s="15">
        <f t="shared" si="6"/>
        <v>72</v>
      </c>
      <c r="G30" s="194">
        <f>'[2]12'!H32</f>
        <v>36</v>
      </c>
      <c r="H30" s="195">
        <f>'[2]12'!I32</f>
        <v>0</v>
      </c>
      <c r="I30" s="195">
        <f>'[2]12'!J32</f>
        <v>0</v>
      </c>
      <c r="J30" s="195">
        <f>'[2]12'!K32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4">
        <f>'[2]12'!B33</f>
        <v>42</v>
      </c>
      <c r="C31" s="195">
        <f>'[2]12'!C33</f>
        <v>30</v>
      </c>
      <c r="D31" s="195">
        <f>'[2]12'!D33</f>
        <v>0</v>
      </c>
      <c r="E31" s="195">
        <f>'[2]12'!E33</f>
        <v>0</v>
      </c>
      <c r="F31" s="15">
        <f t="shared" si="6"/>
        <v>72</v>
      </c>
      <c r="G31" s="194">
        <f>'[2]12'!H33</f>
        <v>37</v>
      </c>
      <c r="H31" s="195">
        <f>'[2]12'!I33</f>
        <v>0</v>
      </c>
      <c r="I31" s="195">
        <f>'[2]12'!J33</f>
        <v>0</v>
      </c>
      <c r="J31" s="195">
        <f>'[2]12'!K33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'[2]12'!B34</f>
        <v>42</v>
      </c>
      <c r="C32" s="195">
        <f>'[2]12'!C34</f>
        <v>30</v>
      </c>
      <c r="D32" s="195">
        <f>'[2]12'!D34</f>
        <v>0</v>
      </c>
      <c r="E32" s="195">
        <f>'[2]12'!E34</f>
        <v>0</v>
      </c>
      <c r="F32" s="15">
        <f t="shared" si="6"/>
        <v>72</v>
      </c>
      <c r="G32" s="194">
        <f>'[2]12'!H34</f>
        <v>37</v>
      </c>
      <c r="H32" s="195">
        <f>'[2]12'!I34</f>
        <v>0</v>
      </c>
      <c r="I32" s="195">
        <f>'[2]12'!J34</f>
        <v>0</v>
      </c>
      <c r="J32" s="195">
        <f>'[2]12'!K34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'[2]12'!B35</f>
        <v>42</v>
      </c>
      <c r="C33" s="195">
        <f>'[2]12'!C35</f>
        <v>30</v>
      </c>
      <c r="D33" s="195">
        <f>'[2]12'!D35</f>
        <v>0</v>
      </c>
      <c r="E33" s="195">
        <f>'[2]12'!E35</f>
        <v>0</v>
      </c>
      <c r="F33" s="15">
        <f t="shared" si="6"/>
        <v>72</v>
      </c>
      <c r="G33" s="194">
        <f>'[2]12'!H35</f>
        <v>37</v>
      </c>
      <c r="H33" s="195">
        <f>'[2]12'!I35</f>
        <v>0</v>
      </c>
      <c r="I33" s="195">
        <f>'[2]12'!J35</f>
        <v>0</v>
      </c>
      <c r="J33" s="195">
        <f>'[2]12'!K35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'[2]12'!B36</f>
        <v>42</v>
      </c>
      <c r="C34" s="195">
        <f>'[2]12'!C36</f>
        <v>30</v>
      </c>
      <c r="D34" s="195">
        <f>'[2]12'!D36</f>
        <v>0</v>
      </c>
      <c r="E34" s="195">
        <f>'[2]12'!E36</f>
        <v>0</v>
      </c>
      <c r="F34" s="15">
        <f t="shared" si="6"/>
        <v>72</v>
      </c>
      <c r="G34" s="194">
        <f>'[2]12'!H36</f>
        <v>37</v>
      </c>
      <c r="H34" s="195">
        <f>'[2]12'!I36</f>
        <v>0</v>
      </c>
      <c r="I34" s="195">
        <f>'[2]12'!J36</f>
        <v>0</v>
      </c>
      <c r="J34" s="195">
        <f>'[2]12'!K36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'[2]12'!B37</f>
        <v>42</v>
      </c>
      <c r="C35" s="195">
        <f>'[2]12'!C37</f>
        <v>30</v>
      </c>
      <c r="D35" s="195">
        <f>'[2]12'!D37</f>
        <v>0</v>
      </c>
      <c r="E35" s="195">
        <f>'[2]12'!E37</f>
        <v>0</v>
      </c>
      <c r="F35" s="15">
        <f t="shared" si="6"/>
        <v>72</v>
      </c>
      <c r="G35" s="194">
        <f>'[2]12'!H37</f>
        <v>36</v>
      </c>
      <c r="H35" s="195">
        <f>'[2]12'!I37</f>
        <v>0</v>
      </c>
      <c r="I35" s="195">
        <f>'[2]12'!J37</f>
        <v>0</v>
      </c>
      <c r="J35" s="195">
        <f>'[2]12'!K37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4">
        <f>'[2]12'!B38</f>
        <v>42</v>
      </c>
      <c r="C36" s="195">
        <f>'[2]12'!C38</f>
        <v>30</v>
      </c>
      <c r="D36" s="195">
        <f>'[2]12'!D38</f>
        <v>0</v>
      </c>
      <c r="E36" s="195">
        <f>'[2]12'!E38</f>
        <v>0</v>
      </c>
      <c r="F36" s="15">
        <f t="shared" si="6"/>
        <v>72</v>
      </c>
      <c r="G36" s="194">
        <f>'[2]12'!H38</f>
        <v>36</v>
      </c>
      <c r="H36" s="195">
        <f>'[2]12'!I38</f>
        <v>0</v>
      </c>
      <c r="I36" s="195">
        <f>'[2]12'!J38</f>
        <v>0</v>
      </c>
      <c r="J36" s="195">
        <f>'[2]12'!K38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4">
        <f>'[2]12'!B39</f>
        <v>42</v>
      </c>
      <c r="C37" s="195">
        <f>'[2]12'!C39</f>
        <v>30</v>
      </c>
      <c r="D37" s="195">
        <f>'[2]12'!D39</f>
        <v>0</v>
      </c>
      <c r="E37" s="195">
        <f>'[2]12'!E39</f>
        <v>0</v>
      </c>
      <c r="F37" s="15">
        <f t="shared" si="6"/>
        <v>72</v>
      </c>
      <c r="G37" s="194">
        <f>'[2]12'!H39</f>
        <v>36</v>
      </c>
      <c r="H37" s="195">
        <f>'[2]12'!I39</f>
        <v>0</v>
      </c>
      <c r="I37" s="195">
        <f>'[2]12'!J39</f>
        <v>0</v>
      </c>
      <c r="J37" s="195">
        <f>'[2]12'!K39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4">
        <f>'[2]12'!B40</f>
        <v>42</v>
      </c>
      <c r="C38" s="195">
        <f>'[2]12'!C40</f>
        <v>30</v>
      </c>
      <c r="D38" s="195">
        <f>'[2]12'!D40</f>
        <v>0</v>
      </c>
      <c r="E38" s="195">
        <f>'[2]12'!E40</f>
        <v>0</v>
      </c>
      <c r="F38" s="15">
        <f t="shared" si="6"/>
        <v>72</v>
      </c>
      <c r="G38" s="194">
        <f>'[2]12'!H40</f>
        <v>36</v>
      </c>
      <c r="H38" s="195">
        <f>'[2]12'!I40</f>
        <v>0</v>
      </c>
      <c r="I38" s="195">
        <f>'[2]12'!J40</f>
        <v>0</v>
      </c>
      <c r="J38" s="195">
        <f>'[2]12'!K40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4">
        <f>'[2]12'!B41</f>
        <v>42</v>
      </c>
      <c r="C39" s="195">
        <f>'[2]12'!C41</f>
        <v>30</v>
      </c>
      <c r="D39" s="195">
        <f>'[2]12'!D41</f>
        <v>0</v>
      </c>
      <c r="E39" s="195">
        <f>'[2]12'!E41</f>
        <v>0</v>
      </c>
      <c r="F39" s="15">
        <f t="shared" si="6"/>
        <v>72</v>
      </c>
      <c r="G39" s="194">
        <f>'[2]12'!H41</f>
        <v>36</v>
      </c>
      <c r="H39" s="195">
        <f>'[2]12'!I41</f>
        <v>0</v>
      </c>
      <c r="I39" s="195">
        <f>'[2]12'!J41</f>
        <v>0</v>
      </c>
      <c r="J39" s="195">
        <f>'[2]12'!K41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4">
        <f>'[2]12'!B42</f>
        <v>42</v>
      </c>
      <c r="C40" s="195">
        <f>'[2]12'!C42</f>
        <v>30</v>
      </c>
      <c r="D40" s="195">
        <f>'[2]12'!D42</f>
        <v>0</v>
      </c>
      <c r="E40" s="195">
        <f>'[2]12'!E42</f>
        <v>0</v>
      </c>
      <c r="F40" s="15">
        <f t="shared" si="6"/>
        <v>72</v>
      </c>
      <c r="G40" s="194">
        <f>'[2]12'!H42</f>
        <v>36</v>
      </c>
      <c r="H40" s="195">
        <f>'[2]12'!I42</f>
        <v>0</v>
      </c>
      <c r="I40" s="195">
        <f>'[2]12'!J42</f>
        <v>0</v>
      </c>
      <c r="J40" s="195">
        <f>'[2]12'!K42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4">
        <f>'[2]12'!B43</f>
        <v>42</v>
      </c>
      <c r="C41" s="195">
        <f>'[2]12'!C43</f>
        <v>30</v>
      </c>
      <c r="D41" s="195">
        <f>'[2]12'!D43</f>
        <v>0</v>
      </c>
      <c r="E41" s="195">
        <f>'[2]12'!E43</f>
        <v>0</v>
      </c>
      <c r="F41" s="15">
        <f t="shared" si="6"/>
        <v>72</v>
      </c>
      <c r="G41" s="194">
        <f>'[2]12'!H43</f>
        <v>36</v>
      </c>
      <c r="H41" s="195">
        <f>'[2]12'!I43</f>
        <v>0</v>
      </c>
      <c r="I41" s="195">
        <f>'[2]12'!J43</f>
        <v>0</v>
      </c>
      <c r="J41" s="195">
        <f>'[2]12'!K43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4">
        <f>'[2]12'!B44</f>
        <v>42</v>
      </c>
      <c r="C42" s="195">
        <f>'[2]12'!C44</f>
        <v>30</v>
      </c>
      <c r="D42" s="195">
        <f>'[2]12'!D44</f>
        <v>0</v>
      </c>
      <c r="E42" s="195">
        <f>'[2]12'!E44</f>
        <v>0</v>
      </c>
      <c r="F42" s="15">
        <f t="shared" si="6"/>
        <v>72</v>
      </c>
      <c r="G42" s="194">
        <f>'[2]12'!H44</f>
        <v>36</v>
      </c>
      <c r="H42" s="195">
        <f>'[2]12'!I44</f>
        <v>0</v>
      </c>
      <c r="I42" s="195">
        <f>'[2]12'!J44</f>
        <v>0</v>
      </c>
      <c r="J42" s="195">
        <f>'[2]12'!K44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4">
        <f>'[2]12'!B45</f>
        <v>42</v>
      </c>
      <c r="C43" s="195">
        <f>'[2]12'!C45</f>
        <v>30</v>
      </c>
      <c r="D43" s="195">
        <f>'[2]12'!D45</f>
        <v>0</v>
      </c>
      <c r="E43" s="195">
        <f>'[2]12'!E45</f>
        <v>0</v>
      </c>
      <c r="F43" s="15">
        <f t="shared" si="6"/>
        <v>72</v>
      </c>
      <c r="G43" s="194">
        <f>'[2]12'!H45</f>
        <v>36</v>
      </c>
      <c r="H43" s="195">
        <f>'[2]12'!I45</f>
        <v>0</v>
      </c>
      <c r="I43" s="195">
        <f>'[2]12'!J45</f>
        <v>0</v>
      </c>
      <c r="J43" s="195">
        <f>'[2]12'!K45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4">
        <f>'[2]12'!B46</f>
        <v>42</v>
      </c>
      <c r="C44" s="195">
        <f>'[2]12'!C46</f>
        <v>30</v>
      </c>
      <c r="D44" s="195">
        <f>'[2]12'!D46</f>
        <v>0</v>
      </c>
      <c r="E44" s="195">
        <f>'[2]12'!E46</f>
        <v>0</v>
      </c>
      <c r="F44" s="15">
        <f t="shared" si="6"/>
        <v>72</v>
      </c>
      <c r="G44" s="194">
        <f>'[2]12'!H46</f>
        <v>36</v>
      </c>
      <c r="H44" s="195">
        <f>'[2]12'!I46</f>
        <v>0</v>
      </c>
      <c r="I44" s="195">
        <f>'[2]12'!J46</f>
        <v>0</v>
      </c>
      <c r="J44" s="195">
        <f>'[2]12'!K46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4">
        <f>'[2]12'!B47</f>
        <v>42</v>
      </c>
      <c r="C45" s="195">
        <f>'[2]12'!C47</f>
        <v>30</v>
      </c>
      <c r="D45" s="195">
        <f>'[2]12'!D47</f>
        <v>0</v>
      </c>
      <c r="E45" s="195">
        <f>'[2]12'!E47</f>
        <v>0</v>
      </c>
      <c r="F45" s="15">
        <f t="shared" si="6"/>
        <v>72</v>
      </c>
      <c r="G45" s="194">
        <f>'[2]12'!H47</f>
        <v>0</v>
      </c>
      <c r="H45" s="195">
        <f>'[2]12'!I47</f>
        <v>28</v>
      </c>
      <c r="I45" s="195">
        <f>'[2]12'!J47</f>
        <v>0</v>
      </c>
      <c r="J45" s="195">
        <f>'[2]12'!K47</f>
        <v>0</v>
      </c>
      <c r="K45" s="15">
        <f t="shared" si="3"/>
        <v>28</v>
      </c>
      <c r="L45" s="18">
        <f>frq!C45</f>
        <v>1</v>
      </c>
      <c r="M45" s="124">
        <f t="shared" si="4"/>
        <v>-0.7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27.3</v>
      </c>
      <c r="R45" s="18">
        <v>0.7</v>
      </c>
    </row>
    <row r="46" spans="1:18">
      <c r="A46" s="8" t="s">
        <v>88</v>
      </c>
      <c r="B46" s="194">
        <f>'[2]12'!B48</f>
        <v>0</v>
      </c>
      <c r="C46" s="195">
        <f>'[2]12'!C48</f>
        <v>30</v>
      </c>
      <c r="D46" s="195">
        <f>'[2]12'!D48</f>
        <v>0</v>
      </c>
      <c r="E46" s="195">
        <f>'[2]12'!E48</f>
        <v>0</v>
      </c>
      <c r="F46" s="15">
        <f t="shared" si="6"/>
        <v>30</v>
      </c>
      <c r="G46" s="194">
        <f>'[2]12'!H48</f>
        <v>0</v>
      </c>
      <c r="H46" s="195">
        <f>'[2]12'!I48</f>
        <v>28</v>
      </c>
      <c r="I46" s="195">
        <f>'[2]12'!J48</f>
        <v>0</v>
      </c>
      <c r="J46" s="195">
        <f>'[2]12'!K48</f>
        <v>0</v>
      </c>
      <c r="K46" s="15">
        <f t="shared" si="3"/>
        <v>28</v>
      </c>
      <c r="L46" s="18">
        <f>frq!C46</f>
        <v>1</v>
      </c>
      <c r="M46" s="124">
        <f t="shared" si="4"/>
        <v>-0.7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27.3</v>
      </c>
      <c r="R46" s="18">
        <v>0.7</v>
      </c>
    </row>
    <row r="47" spans="1:18">
      <c r="A47" s="8" t="s">
        <v>89</v>
      </c>
      <c r="B47" s="194">
        <f>'[2]12'!B49</f>
        <v>0</v>
      </c>
      <c r="C47" s="195">
        <f>'[2]12'!C49</f>
        <v>30</v>
      </c>
      <c r="D47" s="195">
        <f>'[2]12'!D49</f>
        <v>0</v>
      </c>
      <c r="E47" s="195">
        <f>'[2]12'!E49</f>
        <v>0</v>
      </c>
      <c r="F47" s="15">
        <f t="shared" si="6"/>
        <v>30</v>
      </c>
      <c r="G47" s="194">
        <f>'[2]12'!H49</f>
        <v>0</v>
      </c>
      <c r="H47" s="195">
        <f>'[2]12'!I49</f>
        <v>28</v>
      </c>
      <c r="I47" s="195">
        <f>'[2]12'!J49</f>
        <v>0</v>
      </c>
      <c r="J47" s="195">
        <f>'[2]12'!K49</f>
        <v>0</v>
      </c>
      <c r="K47" s="15">
        <f t="shared" si="3"/>
        <v>28</v>
      </c>
      <c r="L47" s="18">
        <f>frq!C47</f>
        <v>1</v>
      </c>
      <c r="M47" s="124">
        <f t="shared" si="4"/>
        <v>-0.7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27.3</v>
      </c>
      <c r="R47" s="18">
        <v>0.7</v>
      </c>
    </row>
    <row r="48" spans="1:18">
      <c r="A48" s="8" t="s">
        <v>90</v>
      </c>
      <c r="B48" s="194">
        <f>'[2]12'!B50</f>
        <v>0</v>
      </c>
      <c r="C48" s="195">
        <f>'[2]12'!C50</f>
        <v>30</v>
      </c>
      <c r="D48" s="195">
        <f>'[2]12'!D50</f>
        <v>0</v>
      </c>
      <c r="E48" s="195">
        <f>'[2]12'!E50</f>
        <v>0</v>
      </c>
      <c r="F48" s="15">
        <f t="shared" si="6"/>
        <v>30</v>
      </c>
      <c r="G48" s="194">
        <f>'[2]12'!H50</f>
        <v>0</v>
      </c>
      <c r="H48" s="195">
        <f>'[2]12'!I50</f>
        <v>28</v>
      </c>
      <c r="I48" s="195">
        <f>'[2]12'!J50</f>
        <v>0</v>
      </c>
      <c r="J48" s="195">
        <f>'[2]12'!K50</f>
        <v>0</v>
      </c>
      <c r="K48" s="15">
        <f t="shared" si="3"/>
        <v>28</v>
      </c>
      <c r="L48" s="18">
        <f>frq!C48</f>
        <v>1</v>
      </c>
      <c r="M48" s="124">
        <f t="shared" si="4"/>
        <v>-0.7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27.3</v>
      </c>
      <c r="R48" s="18">
        <v>0.7</v>
      </c>
    </row>
    <row r="49" spans="1:18">
      <c r="A49" s="8" t="s">
        <v>91</v>
      </c>
      <c r="B49" s="194">
        <f>'[2]12'!B51</f>
        <v>0</v>
      </c>
      <c r="C49" s="195">
        <f>'[2]12'!C51</f>
        <v>30</v>
      </c>
      <c r="D49" s="195">
        <f>'[2]12'!D51</f>
        <v>0</v>
      </c>
      <c r="E49" s="195">
        <f>'[2]12'!E51</f>
        <v>0</v>
      </c>
      <c r="F49" s="15">
        <f t="shared" si="6"/>
        <v>30</v>
      </c>
      <c r="G49" s="194">
        <f>'[2]12'!H51</f>
        <v>0</v>
      </c>
      <c r="H49" s="195">
        <f>'[2]12'!I51</f>
        <v>28</v>
      </c>
      <c r="I49" s="195">
        <f>'[2]12'!J51</f>
        <v>0</v>
      </c>
      <c r="J49" s="195">
        <f>'[2]12'!K51</f>
        <v>0</v>
      </c>
      <c r="K49" s="15">
        <f t="shared" si="3"/>
        <v>28</v>
      </c>
      <c r="L49" s="18">
        <f>frq!C49</f>
        <v>1</v>
      </c>
      <c r="M49" s="124">
        <f t="shared" si="4"/>
        <v>-0.7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27.3</v>
      </c>
      <c r="R49" s="18">
        <v>0.7</v>
      </c>
    </row>
    <row r="50" spans="1:18">
      <c r="A50" s="8" t="s">
        <v>92</v>
      </c>
      <c r="B50" s="194">
        <f>'[2]12'!B52</f>
        <v>0</v>
      </c>
      <c r="C50" s="195">
        <f>'[2]12'!C52</f>
        <v>30</v>
      </c>
      <c r="D50" s="195">
        <f>'[2]12'!D52</f>
        <v>0</v>
      </c>
      <c r="E50" s="195">
        <f>'[2]12'!E52</f>
        <v>0</v>
      </c>
      <c r="F50" s="15">
        <f t="shared" si="6"/>
        <v>30</v>
      </c>
      <c r="G50" s="194">
        <f>'[2]12'!H52</f>
        <v>0</v>
      </c>
      <c r="H50" s="195">
        <f>'[2]12'!I52</f>
        <v>28</v>
      </c>
      <c r="I50" s="195">
        <f>'[2]12'!J52</f>
        <v>0</v>
      </c>
      <c r="J50" s="195">
        <f>'[2]12'!K52</f>
        <v>0</v>
      </c>
      <c r="K50" s="15">
        <f t="shared" si="3"/>
        <v>28</v>
      </c>
      <c r="L50" s="18">
        <f>frq!C50</f>
        <v>1</v>
      </c>
      <c r="M50" s="124">
        <f t="shared" si="4"/>
        <v>-0.7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27.3</v>
      </c>
      <c r="R50" s="18">
        <v>0.7</v>
      </c>
    </row>
    <row r="51" spans="1:18">
      <c r="A51" s="8" t="s">
        <v>93</v>
      </c>
      <c r="B51" s="194">
        <f>'[2]12'!B53</f>
        <v>0</v>
      </c>
      <c r="C51" s="195">
        <f>'[2]12'!C53</f>
        <v>30</v>
      </c>
      <c r="D51" s="195">
        <f>'[2]12'!D53</f>
        <v>0</v>
      </c>
      <c r="E51" s="195">
        <f>'[2]12'!E53</f>
        <v>0</v>
      </c>
      <c r="F51" s="15">
        <f t="shared" si="6"/>
        <v>30</v>
      </c>
      <c r="G51" s="194">
        <f>'[2]12'!H53</f>
        <v>0</v>
      </c>
      <c r="H51" s="195">
        <f>'[2]12'!I53</f>
        <v>28</v>
      </c>
      <c r="I51" s="195">
        <f>'[2]12'!J53</f>
        <v>0</v>
      </c>
      <c r="J51" s="195">
        <f>'[2]12'!K53</f>
        <v>0</v>
      </c>
      <c r="K51" s="15">
        <f t="shared" si="3"/>
        <v>28</v>
      </c>
      <c r="L51" s="18">
        <f>frq!C51</f>
        <v>1</v>
      </c>
      <c r="M51" s="124">
        <f t="shared" si="4"/>
        <v>-0.7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27.3</v>
      </c>
      <c r="R51" s="18">
        <v>0.7</v>
      </c>
    </row>
    <row r="52" spans="1:18">
      <c r="A52" s="8" t="s">
        <v>94</v>
      </c>
      <c r="B52" s="194">
        <f>'[2]12'!B54</f>
        <v>0</v>
      </c>
      <c r="C52" s="195">
        <f>'[2]12'!C54</f>
        <v>30</v>
      </c>
      <c r="D52" s="195">
        <f>'[2]12'!D54</f>
        <v>0</v>
      </c>
      <c r="E52" s="195">
        <f>'[2]12'!E54</f>
        <v>0</v>
      </c>
      <c r="F52" s="15">
        <f t="shared" si="6"/>
        <v>30</v>
      </c>
      <c r="G52" s="194">
        <f>'[2]12'!H54</f>
        <v>0</v>
      </c>
      <c r="H52" s="195">
        <f>'[2]12'!I54</f>
        <v>28</v>
      </c>
      <c r="I52" s="195">
        <f>'[2]12'!J54</f>
        <v>0</v>
      </c>
      <c r="J52" s="195">
        <f>'[2]12'!K54</f>
        <v>0</v>
      </c>
      <c r="K52" s="15">
        <f t="shared" si="3"/>
        <v>28</v>
      </c>
      <c r="L52" s="18">
        <f>frq!C52</f>
        <v>1</v>
      </c>
      <c r="M52" s="124">
        <f t="shared" si="4"/>
        <v>-0.7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27.3</v>
      </c>
      <c r="R52" s="18">
        <v>0.7</v>
      </c>
    </row>
    <row r="53" spans="1:18">
      <c r="A53" s="8" t="s">
        <v>95</v>
      </c>
      <c r="B53" s="194">
        <f>'[2]12'!B55</f>
        <v>0</v>
      </c>
      <c r="C53" s="195">
        <f>'[2]12'!C55</f>
        <v>30</v>
      </c>
      <c r="D53" s="195">
        <f>'[2]12'!D55</f>
        <v>0</v>
      </c>
      <c r="E53" s="195">
        <f>'[2]12'!E55</f>
        <v>0</v>
      </c>
      <c r="F53" s="15">
        <f t="shared" si="6"/>
        <v>30</v>
      </c>
      <c r="G53" s="194">
        <f>'[2]12'!H55</f>
        <v>0</v>
      </c>
      <c r="H53" s="195">
        <f>'[2]12'!I55</f>
        <v>28</v>
      </c>
      <c r="I53" s="195">
        <f>'[2]12'!J55</f>
        <v>0</v>
      </c>
      <c r="J53" s="195">
        <f>'[2]12'!K55</f>
        <v>0</v>
      </c>
      <c r="K53" s="15">
        <f t="shared" si="3"/>
        <v>28</v>
      </c>
      <c r="L53" s="18">
        <f>frq!C53</f>
        <v>1</v>
      </c>
      <c r="M53" s="124">
        <f t="shared" si="4"/>
        <v>-0.7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27.3</v>
      </c>
      <c r="R53" s="18">
        <v>0.7</v>
      </c>
    </row>
    <row r="54" spans="1:18">
      <c r="A54" s="8" t="s">
        <v>96</v>
      </c>
      <c r="B54" s="194">
        <f>'[2]12'!B56</f>
        <v>0</v>
      </c>
      <c r="C54" s="195">
        <f>'[2]12'!C56</f>
        <v>30</v>
      </c>
      <c r="D54" s="195">
        <f>'[2]12'!D56</f>
        <v>0</v>
      </c>
      <c r="E54" s="195">
        <f>'[2]12'!E56</f>
        <v>0</v>
      </c>
      <c r="F54" s="15">
        <f t="shared" si="6"/>
        <v>30</v>
      </c>
      <c r="G54" s="194">
        <f>'[2]12'!H56</f>
        <v>0</v>
      </c>
      <c r="H54" s="195">
        <f>'[2]12'!I56</f>
        <v>0</v>
      </c>
      <c r="I54" s="195">
        <f>'[2]12'!J56</f>
        <v>0</v>
      </c>
      <c r="J54" s="195">
        <f>'[2]12'!K56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4">
        <f>'[2]12'!B57</f>
        <v>42</v>
      </c>
      <c r="C55" s="195">
        <f>'[2]12'!C57</f>
        <v>30</v>
      </c>
      <c r="D55" s="195">
        <f>'[2]12'!D57</f>
        <v>0</v>
      </c>
      <c r="E55" s="195">
        <f>'[2]12'!E57</f>
        <v>0</v>
      </c>
      <c r="F55" s="15">
        <f t="shared" si="6"/>
        <v>72</v>
      </c>
      <c r="G55" s="194">
        <f>'[2]12'!H57</f>
        <v>34</v>
      </c>
      <c r="H55" s="195">
        <f>'[2]12'!I57</f>
        <v>0</v>
      </c>
      <c r="I55" s="195">
        <f>'[2]12'!J57</f>
        <v>0</v>
      </c>
      <c r="J55" s="195">
        <f>'[2]12'!K57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4">
        <f>'[2]12'!B58</f>
        <v>42</v>
      </c>
      <c r="C56" s="195">
        <f>'[2]12'!C58</f>
        <v>30</v>
      </c>
      <c r="D56" s="195">
        <f>'[2]12'!D58</f>
        <v>0</v>
      </c>
      <c r="E56" s="195">
        <f>'[2]12'!E58</f>
        <v>0</v>
      </c>
      <c r="F56" s="15">
        <f t="shared" si="6"/>
        <v>72</v>
      </c>
      <c r="G56" s="194">
        <f>'[2]12'!H58</f>
        <v>34</v>
      </c>
      <c r="H56" s="195">
        <f>'[2]12'!I58</f>
        <v>0</v>
      </c>
      <c r="I56" s="195">
        <f>'[2]12'!J58</f>
        <v>0</v>
      </c>
      <c r="J56" s="195">
        <f>'[2]12'!K58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4">
        <f>'[2]12'!B59</f>
        <v>42</v>
      </c>
      <c r="C57" s="195">
        <f>'[2]12'!C59</f>
        <v>30</v>
      </c>
      <c r="D57" s="195">
        <f>'[2]12'!D59</f>
        <v>0</v>
      </c>
      <c r="E57" s="195">
        <f>'[2]12'!E59</f>
        <v>0</v>
      </c>
      <c r="F57" s="15">
        <f t="shared" si="6"/>
        <v>72</v>
      </c>
      <c r="G57" s="194">
        <f>'[2]12'!H59</f>
        <v>37</v>
      </c>
      <c r="H57" s="195">
        <f>'[2]12'!I59</f>
        <v>0</v>
      </c>
      <c r="I57" s="195">
        <f>'[2]12'!J59</f>
        <v>0</v>
      </c>
      <c r="J57" s="195">
        <f>'[2]12'!K59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'[2]12'!B60</f>
        <v>42</v>
      </c>
      <c r="C58" s="195">
        <f>'[2]12'!C60</f>
        <v>30</v>
      </c>
      <c r="D58" s="195">
        <f>'[2]12'!D60</f>
        <v>0</v>
      </c>
      <c r="E58" s="195">
        <f>'[2]12'!E60</f>
        <v>0</v>
      </c>
      <c r="F58" s="15">
        <f t="shared" si="6"/>
        <v>72</v>
      </c>
      <c r="G58" s="194">
        <f>'[2]12'!H60</f>
        <v>37</v>
      </c>
      <c r="H58" s="195">
        <f>'[2]12'!I60</f>
        <v>0</v>
      </c>
      <c r="I58" s="195">
        <f>'[2]12'!J60</f>
        <v>0</v>
      </c>
      <c r="J58" s="195">
        <f>'[2]12'!K60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'[2]12'!B61</f>
        <v>42</v>
      </c>
      <c r="C59" s="195">
        <f>'[2]12'!C61</f>
        <v>30</v>
      </c>
      <c r="D59" s="195">
        <f>'[2]12'!D61</f>
        <v>0</v>
      </c>
      <c r="E59" s="195">
        <f>'[2]12'!E61</f>
        <v>0</v>
      </c>
      <c r="F59" s="15">
        <f t="shared" si="6"/>
        <v>72</v>
      </c>
      <c r="G59" s="194">
        <f>'[2]12'!H61</f>
        <v>37</v>
      </c>
      <c r="H59" s="195">
        <f>'[2]12'!I61</f>
        <v>0</v>
      </c>
      <c r="I59" s="195">
        <f>'[2]12'!J61</f>
        <v>0</v>
      </c>
      <c r="J59" s="195">
        <f>'[2]12'!K61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'[2]12'!B62</f>
        <v>42</v>
      </c>
      <c r="C60" s="195">
        <f>'[2]12'!C62</f>
        <v>30</v>
      </c>
      <c r="D60" s="195">
        <f>'[2]12'!D62</f>
        <v>0</v>
      </c>
      <c r="E60" s="195">
        <f>'[2]12'!E62</f>
        <v>0</v>
      </c>
      <c r="F60" s="15">
        <f t="shared" si="6"/>
        <v>72</v>
      </c>
      <c r="G60" s="194">
        <f>'[2]12'!H62</f>
        <v>37</v>
      </c>
      <c r="H60" s="195">
        <f>'[2]12'!I62</f>
        <v>0</v>
      </c>
      <c r="I60" s="195">
        <f>'[2]12'!J62</f>
        <v>0</v>
      </c>
      <c r="J60" s="195">
        <f>'[2]12'!K62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'[2]12'!B63</f>
        <v>42</v>
      </c>
      <c r="C61" s="195">
        <f>'[2]12'!C63</f>
        <v>30</v>
      </c>
      <c r="D61" s="195">
        <f>'[2]12'!D63</f>
        <v>0</v>
      </c>
      <c r="E61" s="195">
        <f>'[2]12'!E63</f>
        <v>0</v>
      </c>
      <c r="F61" s="15">
        <f t="shared" si="6"/>
        <v>72</v>
      </c>
      <c r="G61" s="194">
        <f>'[2]12'!H63</f>
        <v>37</v>
      </c>
      <c r="H61" s="195">
        <f>'[2]12'!I63</f>
        <v>0</v>
      </c>
      <c r="I61" s="195">
        <f>'[2]12'!J63</f>
        <v>0</v>
      </c>
      <c r="J61" s="195">
        <f>'[2]12'!K63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'[2]12'!B64</f>
        <v>42</v>
      </c>
      <c r="C62" s="195">
        <f>'[2]12'!C64</f>
        <v>30</v>
      </c>
      <c r="D62" s="195">
        <f>'[2]12'!D64</f>
        <v>0</v>
      </c>
      <c r="E62" s="195">
        <f>'[2]12'!E64</f>
        <v>0</v>
      </c>
      <c r="F62" s="15">
        <f t="shared" si="6"/>
        <v>72</v>
      </c>
      <c r="G62" s="194">
        <f>'[2]12'!H64</f>
        <v>37</v>
      </c>
      <c r="H62" s="195">
        <f>'[2]12'!I64</f>
        <v>0</v>
      </c>
      <c r="I62" s="195">
        <f>'[2]12'!J64</f>
        <v>0</v>
      </c>
      <c r="J62" s="195">
        <f>'[2]12'!K64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'[2]12'!B65</f>
        <v>42</v>
      </c>
      <c r="C63" s="195">
        <f>'[2]12'!C65</f>
        <v>30</v>
      </c>
      <c r="D63" s="195">
        <f>'[2]12'!D65</f>
        <v>0</v>
      </c>
      <c r="E63" s="195">
        <f>'[2]12'!E65</f>
        <v>0</v>
      </c>
      <c r="F63" s="15">
        <f t="shared" si="6"/>
        <v>72</v>
      </c>
      <c r="G63" s="194">
        <f>'[2]12'!H65</f>
        <v>37</v>
      </c>
      <c r="H63" s="195">
        <f>'[2]12'!I65</f>
        <v>0</v>
      </c>
      <c r="I63" s="195">
        <f>'[2]12'!J65</f>
        <v>0</v>
      </c>
      <c r="J63" s="195">
        <f>'[2]12'!K65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'[2]12'!B66</f>
        <v>42</v>
      </c>
      <c r="C64" s="195">
        <f>'[2]12'!C66</f>
        <v>30</v>
      </c>
      <c r="D64" s="195">
        <f>'[2]12'!D66</f>
        <v>0</v>
      </c>
      <c r="E64" s="195">
        <f>'[2]12'!E66</f>
        <v>0</v>
      </c>
      <c r="F64" s="15">
        <f t="shared" si="6"/>
        <v>72</v>
      </c>
      <c r="G64" s="194">
        <f>'[2]12'!H66</f>
        <v>37</v>
      </c>
      <c r="H64" s="195">
        <f>'[2]12'!I66</f>
        <v>0</v>
      </c>
      <c r="I64" s="195">
        <f>'[2]12'!J66</f>
        <v>0</v>
      </c>
      <c r="J64" s="195">
        <f>'[2]12'!K66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'[2]12'!B67</f>
        <v>42</v>
      </c>
      <c r="C65" s="195">
        <f>'[2]12'!C67</f>
        <v>30</v>
      </c>
      <c r="D65" s="195">
        <f>'[2]12'!D67</f>
        <v>0</v>
      </c>
      <c r="E65" s="195">
        <f>'[2]12'!E67</f>
        <v>0</v>
      </c>
      <c r="F65" s="15">
        <f t="shared" si="6"/>
        <v>72</v>
      </c>
      <c r="G65" s="194">
        <f>'[2]12'!H67</f>
        <v>35</v>
      </c>
      <c r="H65" s="195">
        <f>'[2]12'!I67</f>
        <v>0</v>
      </c>
      <c r="I65" s="195">
        <f>'[2]12'!J67</f>
        <v>0</v>
      </c>
      <c r="J65" s="195">
        <f>'[2]12'!K67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4">
        <f>'[2]12'!B68</f>
        <v>42</v>
      </c>
      <c r="C66" s="195">
        <f>'[2]12'!C68</f>
        <v>30</v>
      </c>
      <c r="D66" s="195">
        <f>'[2]12'!D68</f>
        <v>0</v>
      </c>
      <c r="E66" s="195">
        <f>'[2]12'!E68</f>
        <v>0</v>
      </c>
      <c r="F66" s="15">
        <f t="shared" si="6"/>
        <v>72</v>
      </c>
      <c r="G66" s="194">
        <f>'[2]12'!H68</f>
        <v>35</v>
      </c>
      <c r="H66" s="195">
        <f>'[2]12'!I68</f>
        <v>0</v>
      </c>
      <c r="I66" s="195">
        <f>'[2]12'!J68</f>
        <v>0</v>
      </c>
      <c r="J66" s="195">
        <f>'[2]12'!K68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4">
        <f>'[2]12'!B69</f>
        <v>42</v>
      </c>
      <c r="C67" s="195">
        <f>'[2]12'!C69</f>
        <v>30</v>
      </c>
      <c r="D67" s="195">
        <f>'[2]12'!D69</f>
        <v>0</v>
      </c>
      <c r="E67" s="195">
        <f>'[2]12'!E69</f>
        <v>0</v>
      </c>
      <c r="F67" s="15">
        <f t="shared" si="6"/>
        <v>72</v>
      </c>
      <c r="G67" s="194">
        <f>'[2]12'!H69</f>
        <v>35</v>
      </c>
      <c r="H67" s="195">
        <f>'[2]12'!I69</f>
        <v>0</v>
      </c>
      <c r="I67" s="195">
        <f>'[2]12'!J69</f>
        <v>0</v>
      </c>
      <c r="J67" s="195">
        <f>'[2]12'!K69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4">
        <f>'[2]12'!B70</f>
        <v>42</v>
      </c>
      <c r="C68" s="195">
        <f>'[2]12'!C70</f>
        <v>30</v>
      </c>
      <c r="D68" s="195">
        <f>'[2]12'!D70</f>
        <v>0</v>
      </c>
      <c r="E68" s="195">
        <f>'[2]12'!E70</f>
        <v>0</v>
      </c>
      <c r="F68" s="15">
        <f t="shared" si="6"/>
        <v>72</v>
      </c>
      <c r="G68" s="194">
        <f>'[2]12'!H70</f>
        <v>35</v>
      </c>
      <c r="H68" s="195">
        <f>'[2]12'!I70</f>
        <v>0</v>
      </c>
      <c r="I68" s="195">
        <f>'[2]12'!J70</f>
        <v>0</v>
      </c>
      <c r="J68" s="195">
        <f>'[2]12'!K70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4">
        <f>'[2]12'!B71</f>
        <v>42</v>
      </c>
      <c r="C69" s="195">
        <f>'[2]12'!C71</f>
        <v>30</v>
      </c>
      <c r="D69" s="195">
        <f>'[2]12'!D71</f>
        <v>0</v>
      </c>
      <c r="E69" s="195">
        <f>'[2]12'!E71</f>
        <v>0</v>
      </c>
      <c r="F69" s="15">
        <f t="shared" ref="F69:F98" si="16">SUM(B69:E69)</f>
        <v>72</v>
      </c>
      <c r="G69" s="194">
        <f>'[2]12'!H71</f>
        <v>35</v>
      </c>
      <c r="H69" s="195">
        <f>'[2]12'!I71</f>
        <v>0</v>
      </c>
      <c r="I69" s="195">
        <f>'[2]12'!J71</f>
        <v>0</v>
      </c>
      <c r="J69" s="195">
        <f>'[2]12'!K71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4">
        <f>'[2]12'!B72</f>
        <v>42</v>
      </c>
      <c r="C70" s="195">
        <f>'[2]12'!C72</f>
        <v>30</v>
      </c>
      <c r="D70" s="195">
        <f>'[2]12'!D72</f>
        <v>0</v>
      </c>
      <c r="E70" s="195">
        <f>'[2]12'!E72</f>
        <v>0</v>
      </c>
      <c r="F70" s="15">
        <f t="shared" si="16"/>
        <v>72</v>
      </c>
      <c r="G70" s="194">
        <f>'[2]12'!H72</f>
        <v>35</v>
      </c>
      <c r="H70" s="195">
        <f>'[2]12'!I72</f>
        <v>0</v>
      </c>
      <c r="I70" s="195">
        <f>'[2]12'!J72</f>
        <v>0</v>
      </c>
      <c r="J70" s="195">
        <f>'[2]12'!K72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4">
        <f>'[2]12'!B73</f>
        <v>42</v>
      </c>
      <c r="C71" s="195">
        <f>'[2]12'!C73</f>
        <v>30</v>
      </c>
      <c r="D71" s="195">
        <f>'[2]12'!D73</f>
        <v>0</v>
      </c>
      <c r="E71" s="195">
        <f>'[2]12'!E73</f>
        <v>0</v>
      </c>
      <c r="F71" s="15">
        <f t="shared" si="16"/>
        <v>72</v>
      </c>
      <c r="G71" s="194">
        <f>'[2]12'!H73</f>
        <v>35</v>
      </c>
      <c r="H71" s="195">
        <f>'[2]12'!I73</f>
        <v>0</v>
      </c>
      <c r="I71" s="195">
        <f>'[2]12'!J73</f>
        <v>0</v>
      </c>
      <c r="J71" s="195">
        <f>'[2]12'!K73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4">
        <f>'[2]12'!B74</f>
        <v>42</v>
      </c>
      <c r="C72" s="195">
        <f>'[2]12'!C74</f>
        <v>30</v>
      </c>
      <c r="D72" s="195">
        <f>'[2]12'!D74</f>
        <v>0</v>
      </c>
      <c r="E72" s="195">
        <f>'[2]12'!E74</f>
        <v>0</v>
      </c>
      <c r="F72" s="15">
        <f t="shared" si="16"/>
        <v>72</v>
      </c>
      <c r="G72" s="194">
        <f>'[2]12'!H74</f>
        <v>35</v>
      </c>
      <c r="H72" s="195">
        <f>'[2]12'!I74</f>
        <v>0</v>
      </c>
      <c r="I72" s="195">
        <f>'[2]12'!J74</f>
        <v>0</v>
      </c>
      <c r="J72" s="195">
        <f>'[2]12'!K74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4">
        <f>'[2]12'!B75</f>
        <v>42</v>
      </c>
      <c r="C73" s="195">
        <f>'[2]12'!C75</f>
        <v>30</v>
      </c>
      <c r="D73" s="195">
        <f>'[2]12'!D75</f>
        <v>0</v>
      </c>
      <c r="E73" s="195">
        <f>'[2]12'!E75</f>
        <v>0</v>
      </c>
      <c r="F73" s="15">
        <f t="shared" si="16"/>
        <v>72</v>
      </c>
      <c r="G73" s="194">
        <f>'[2]12'!H75</f>
        <v>35</v>
      </c>
      <c r="H73" s="195">
        <f>'[2]12'!I75</f>
        <v>0</v>
      </c>
      <c r="I73" s="195">
        <f>'[2]12'!J75</f>
        <v>0</v>
      </c>
      <c r="J73" s="195">
        <f>'[2]12'!K75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4">
        <f>'[2]12'!B76</f>
        <v>42</v>
      </c>
      <c r="C74" s="195">
        <f>'[2]12'!C76</f>
        <v>30</v>
      </c>
      <c r="D74" s="195">
        <f>'[2]12'!D76</f>
        <v>0</v>
      </c>
      <c r="E74" s="195">
        <f>'[2]12'!E76</f>
        <v>0</v>
      </c>
      <c r="F74" s="15">
        <f t="shared" si="16"/>
        <v>72</v>
      </c>
      <c r="G74" s="194">
        <f>'[2]12'!H76</f>
        <v>35</v>
      </c>
      <c r="H74" s="195">
        <f>'[2]12'!I76</f>
        <v>0</v>
      </c>
      <c r="I74" s="195">
        <f>'[2]12'!J76</f>
        <v>0</v>
      </c>
      <c r="J74" s="195">
        <f>'[2]12'!K76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4">
        <f>'[2]12'!B77</f>
        <v>42</v>
      </c>
      <c r="C75" s="195">
        <f>'[2]12'!C77</f>
        <v>30</v>
      </c>
      <c r="D75" s="195">
        <f>'[2]12'!D77</f>
        <v>0</v>
      </c>
      <c r="E75" s="195">
        <f>'[2]12'!E77</f>
        <v>0</v>
      </c>
      <c r="F75" s="15">
        <f t="shared" si="16"/>
        <v>72</v>
      </c>
      <c r="G75" s="194">
        <f>'[2]12'!H77</f>
        <v>37</v>
      </c>
      <c r="H75" s="195">
        <f>'[2]12'!I77</f>
        <v>0</v>
      </c>
      <c r="I75" s="195">
        <f>'[2]12'!J77</f>
        <v>0</v>
      </c>
      <c r="J75" s="195">
        <f>'[2]12'!K77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'[2]12'!B78</f>
        <v>42</v>
      </c>
      <c r="C76" s="195">
        <f>'[2]12'!C78</f>
        <v>30</v>
      </c>
      <c r="D76" s="195">
        <f>'[2]12'!D78</f>
        <v>0</v>
      </c>
      <c r="E76" s="195">
        <f>'[2]12'!E78</f>
        <v>0</v>
      </c>
      <c r="F76" s="15">
        <f t="shared" si="16"/>
        <v>72</v>
      </c>
      <c r="G76" s="194">
        <f>'[2]12'!H78</f>
        <v>37</v>
      </c>
      <c r="H76" s="195">
        <f>'[2]12'!I78</f>
        <v>0</v>
      </c>
      <c r="I76" s="195">
        <f>'[2]12'!J78</f>
        <v>0</v>
      </c>
      <c r="J76" s="195">
        <f>'[2]12'!K78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'[2]12'!B79</f>
        <v>42</v>
      </c>
      <c r="C77" s="195">
        <f>'[2]12'!C79</f>
        <v>30</v>
      </c>
      <c r="D77" s="195">
        <f>'[2]12'!D79</f>
        <v>0</v>
      </c>
      <c r="E77" s="195">
        <f>'[2]12'!E79</f>
        <v>0</v>
      </c>
      <c r="F77" s="15">
        <f t="shared" si="16"/>
        <v>72</v>
      </c>
      <c r="G77" s="194">
        <f>'[2]12'!H79</f>
        <v>37</v>
      </c>
      <c r="H77" s="195">
        <f>'[2]12'!I79</f>
        <v>0</v>
      </c>
      <c r="I77" s="195">
        <f>'[2]12'!J79</f>
        <v>0</v>
      </c>
      <c r="J77" s="195">
        <f>'[2]12'!K79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'[2]12'!B80</f>
        <v>42</v>
      </c>
      <c r="C78" s="195">
        <f>'[2]12'!C80</f>
        <v>30</v>
      </c>
      <c r="D78" s="195">
        <f>'[2]12'!D80</f>
        <v>0</v>
      </c>
      <c r="E78" s="195">
        <f>'[2]12'!E80</f>
        <v>0</v>
      </c>
      <c r="F78" s="15">
        <f t="shared" si="16"/>
        <v>72</v>
      </c>
      <c r="G78" s="194">
        <f>'[2]12'!H80</f>
        <v>37</v>
      </c>
      <c r="H78" s="195">
        <f>'[2]12'!I80</f>
        <v>0</v>
      </c>
      <c r="I78" s="195">
        <f>'[2]12'!J80</f>
        <v>0</v>
      </c>
      <c r="J78" s="195">
        <f>'[2]12'!K80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'[2]12'!B81</f>
        <v>42</v>
      </c>
      <c r="C79" s="195">
        <f>'[2]12'!C81</f>
        <v>30</v>
      </c>
      <c r="D79" s="195">
        <f>'[2]12'!D81</f>
        <v>0</v>
      </c>
      <c r="E79" s="195">
        <f>'[2]12'!E81</f>
        <v>0</v>
      </c>
      <c r="F79" s="15">
        <f t="shared" si="16"/>
        <v>72</v>
      </c>
      <c r="G79" s="194">
        <f>'[2]12'!H81</f>
        <v>38</v>
      </c>
      <c r="H79" s="195">
        <f>'[2]12'!I81</f>
        <v>0</v>
      </c>
      <c r="I79" s="195">
        <f>'[2]12'!J81</f>
        <v>0</v>
      </c>
      <c r="J79" s="195">
        <f>'[2]12'!K81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'[2]12'!B82</f>
        <v>42</v>
      </c>
      <c r="C80" s="195">
        <f>'[2]12'!C82</f>
        <v>30</v>
      </c>
      <c r="D80" s="195">
        <f>'[2]12'!D82</f>
        <v>0</v>
      </c>
      <c r="E80" s="195">
        <f>'[2]12'!E82</f>
        <v>0</v>
      </c>
      <c r="F80" s="15">
        <f t="shared" si="16"/>
        <v>72</v>
      </c>
      <c r="G80" s="194">
        <f>'[2]12'!H82</f>
        <v>38</v>
      </c>
      <c r="H80" s="195">
        <f>'[2]12'!I82</f>
        <v>0</v>
      </c>
      <c r="I80" s="195">
        <f>'[2]12'!J82</f>
        <v>0</v>
      </c>
      <c r="J80" s="195">
        <f>'[2]12'!K82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'[2]12'!B83</f>
        <v>42</v>
      </c>
      <c r="C81" s="195">
        <f>'[2]12'!C83</f>
        <v>30</v>
      </c>
      <c r="D81" s="195">
        <f>'[2]12'!D83</f>
        <v>0</v>
      </c>
      <c r="E81" s="195">
        <f>'[2]12'!E83</f>
        <v>0</v>
      </c>
      <c r="F81" s="15">
        <f t="shared" si="16"/>
        <v>72</v>
      </c>
      <c r="G81" s="194">
        <f>'[2]12'!H83</f>
        <v>38</v>
      </c>
      <c r="H81" s="195">
        <f>'[2]12'!I83</f>
        <v>0</v>
      </c>
      <c r="I81" s="195">
        <f>'[2]12'!J83</f>
        <v>0</v>
      </c>
      <c r="J81" s="195">
        <f>'[2]12'!K83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'[2]12'!B84</f>
        <v>42</v>
      </c>
      <c r="C82" s="195">
        <f>'[2]12'!C84</f>
        <v>30</v>
      </c>
      <c r="D82" s="195">
        <f>'[2]12'!D84</f>
        <v>0</v>
      </c>
      <c r="E82" s="195">
        <f>'[2]12'!E84</f>
        <v>0</v>
      </c>
      <c r="F82" s="15">
        <f t="shared" si="16"/>
        <v>72</v>
      </c>
      <c r="G82" s="194">
        <f>'[2]12'!H84</f>
        <v>38</v>
      </c>
      <c r="H82" s="195">
        <f>'[2]12'!I84</f>
        <v>0</v>
      </c>
      <c r="I82" s="195">
        <f>'[2]12'!J84</f>
        <v>0</v>
      </c>
      <c r="J82" s="195">
        <f>'[2]12'!K84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'[2]12'!B85</f>
        <v>42</v>
      </c>
      <c r="C83" s="195">
        <f>'[2]12'!C85</f>
        <v>30</v>
      </c>
      <c r="D83" s="195">
        <f>'[2]12'!D85</f>
        <v>0</v>
      </c>
      <c r="E83" s="195">
        <f>'[2]12'!E85</f>
        <v>0</v>
      </c>
      <c r="F83" s="15">
        <f t="shared" si="16"/>
        <v>72</v>
      </c>
      <c r="G83" s="194">
        <f>'[2]12'!H85</f>
        <v>36</v>
      </c>
      <c r="H83" s="195">
        <f>'[2]12'!I85</f>
        <v>0</v>
      </c>
      <c r="I83" s="195">
        <f>'[2]12'!J85</f>
        <v>0</v>
      </c>
      <c r="J83" s="195">
        <f>'[2]12'!K85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4">
        <f>'[2]12'!B86</f>
        <v>42</v>
      </c>
      <c r="C84" s="195">
        <f>'[2]12'!C86</f>
        <v>30</v>
      </c>
      <c r="D84" s="195">
        <f>'[2]12'!D86</f>
        <v>0</v>
      </c>
      <c r="E84" s="195">
        <f>'[2]12'!E86</f>
        <v>0</v>
      </c>
      <c r="F84" s="15">
        <f t="shared" si="16"/>
        <v>72</v>
      </c>
      <c r="G84" s="194">
        <f>'[2]12'!H86</f>
        <v>36</v>
      </c>
      <c r="H84" s="195">
        <f>'[2]12'!I86</f>
        <v>0</v>
      </c>
      <c r="I84" s="195">
        <f>'[2]12'!J86</f>
        <v>0</v>
      </c>
      <c r="J84" s="195">
        <f>'[2]12'!K86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'[2]12'!B87</f>
        <v>42</v>
      </c>
      <c r="C85" s="195">
        <f>'[2]12'!C87</f>
        <v>30</v>
      </c>
      <c r="D85" s="195">
        <f>'[2]12'!D87</f>
        <v>0</v>
      </c>
      <c r="E85" s="195">
        <f>'[2]12'!E87</f>
        <v>0</v>
      </c>
      <c r="F85" s="15">
        <f t="shared" si="16"/>
        <v>72</v>
      </c>
      <c r="G85" s="194">
        <f>'[2]12'!H87</f>
        <v>36</v>
      </c>
      <c r="H85" s="195">
        <f>'[2]12'!I87</f>
        <v>0</v>
      </c>
      <c r="I85" s="195">
        <f>'[2]12'!J87</f>
        <v>0</v>
      </c>
      <c r="J85" s="195">
        <f>'[2]12'!K87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4">
        <f>'[2]12'!B88</f>
        <v>42</v>
      </c>
      <c r="C86" s="195">
        <f>'[2]12'!C88</f>
        <v>30</v>
      </c>
      <c r="D86" s="195">
        <f>'[2]12'!D88</f>
        <v>0</v>
      </c>
      <c r="E86" s="195">
        <f>'[2]12'!E88</f>
        <v>0</v>
      </c>
      <c r="F86" s="15">
        <f t="shared" si="16"/>
        <v>72</v>
      </c>
      <c r="G86" s="194">
        <f>'[2]12'!H88</f>
        <v>36</v>
      </c>
      <c r="H86" s="195">
        <f>'[2]12'!I88</f>
        <v>0</v>
      </c>
      <c r="I86" s="195">
        <f>'[2]12'!J88</f>
        <v>0</v>
      </c>
      <c r="J86" s="195">
        <f>'[2]12'!K88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'[2]12'!B89</f>
        <v>42</v>
      </c>
      <c r="C87" s="195">
        <f>'[2]12'!C89</f>
        <v>30</v>
      </c>
      <c r="D87" s="195">
        <f>'[2]12'!D89</f>
        <v>0</v>
      </c>
      <c r="E87" s="195">
        <f>'[2]12'!E89</f>
        <v>0</v>
      </c>
      <c r="F87" s="15">
        <f t="shared" si="16"/>
        <v>72</v>
      </c>
      <c r="G87" s="194">
        <f>'[2]12'!H89</f>
        <v>36</v>
      </c>
      <c r="H87" s="195">
        <f>'[2]12'!I89</f>
        <v>0</v>
      </c>
      <c r="I87" s="195">
        <f>'[2]12'!J89</f>
        <v>0</v>
      </c>
      <c r="J87" s="195">
        <f>'[2]12'!K89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4">
        <f>'[2]12'!B90</f>
        <v>42</v>
      </c>
      <c r="C88" s="195">
        <f>'[2]12'!C90</f>
        <v>30</v>
      </c>
      <c r="D88" s="195">
        <f>'[2]12'!D90</f>
        <v>0</v>
      </c>
      <c r="E88" s="195">
        <f>'[2]12'!E90</f>
        <v>0</v>
      </c>
      <c r="F88" s="15">
        <f t="shared" si="16"/>
        <v>72</v>
      </c>
      <c r="G88" s="194">
        <f>'[2]12'!H90</f>
        <v>36</v>
      </c>
      <c r="H88" s="195">
        <f>'[2]12'!I90</f>
        <v>0</v>
      </c>
      <c r="I88" s="195">
        <f>'[2]12'!J90</f>
        <v>0</v>
      </c>
      <c r="J88" s="195">
        <f>'[2]12'!K90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4">
        <f>'[2]12'!B91</f>
        <v>42</v>
      </c>
      <c r="C89" s="195">
        <f>'[2]12'!C91</f>
        <v>30</v>
      </c>
      <c r="D89" s="195">
        <f>'[2]12'!D91</f>
        <v>0</v>
      </c>
      <c r="E89" s="195">
        <f>'[2]12'!E91</f>
        <v>0</v>
      </c>
      <c r="F89" s="15">
        <f t="shared" si="16"/>
        <v>72</v>
      </c>
      <c r="G89" s="194">
        <f>'[2]12'!H91</f>
        <v>37</v>
      </c>
      <c r="H89" s="195">
        <f>'[2]12'!I91</f>
        <v>0</v>
      </c>
      <c r="I89" s="195">
        <f>'[2]12'!J91</f>
        <v>0</v>
      </c>
      <c r="J89" s="195">
        <f>'[2]12'!K91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'[2]12'!B92</f>
        <v>42</v>
      </c>
      <c r="C90" s="195">
        <f>'[2]12'!C92</f>
        <v>30</v>
      </c>
      <c r="D90" s="195">
        <f>'[2]12'!D92</f>
        <v>0</v>
      </c>
      <c r="E90" s="195">
        <f>'[2]12'!E92</f>
        <v>0</v>
      </c>
      <c r="F90" s="15">
        <f t="shared" si="16"/>
        <v>72</v>
      </c>
      <c r="G90" s="194">
        <f>'[2]12'!H92</f>
        <v>37</v>
      </c>
      <c r="H90" s="195">
        <f>'[2]12'!I92</f>
        <v>0</v>
      </c>
      <c r="I90" s="195">
        <f>'[2]12'!J92</f>
        <v>0</v>
      </c>
      <c r="J90" s="195">
        <f>'[2]12'!K92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'[2]12'!B93</f>
        <v>42</v>
      </c>
      <c r="C91" s="195">
        <f>'[2]12'!C93</f>
        <v>30</v>
      </c>
      <c r="D91" s="195">
        <f>'[2]12'!D93</f>
        <v>0</v>
      </c>
      <c r="E91" s="195">
        <f>'[2]12'!E93</f>
        <v>0</v>
      </c>
      <c r="F91" s="15">
        <f t="shared" si="16"/>
        <v>72</v>
      </c>
      <c r="G91" s="194">
        <f>'[2]12'!H93</f>
        <v>37</v>
      </c>
      <c r="H91" s="195">
        <f>'[2]12'!I93</f>
        <v>0</v>
      </c>
      <c r="I91" s="195">
        <f>'[2]12'!J93</f>
        <v>0</v>
      </c>
      <c r="J91" s="195">
        <f>'[2]12'!K93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'[2]12'!B94</f>
        <v>42</v>
      </c>
      <c r="C92" s="195">
        <f>'[2]12'!C94</f>
        <v>30</v>
      </c>
      <c r="D92" s="195">
        <f>'[2]12'!D94</f>
        <v>0</v>
      </c>
      <c r="E92" s="195">
        <f>'[2]12'!E94</f>
        <v>0</v>
      </c>
      <c r="F92" s="15">
        <f t="shared" si="16"/>
        <v>72</v>
      </c>
      <c r="G92" s="194">
        <f>'[2]12'!H94</f>
        <v>37</v>
      </c>
      <c r="H92" s="195">
        <f>'[2]12'!I94</f>
        <v>0</v>
      </c>
      <c r="I92" s="195">
        <f>'[2]12'!J94</f>
        <v>0</v>
      </c>
      <c r="J92" s="195">
        <f>'[2]12'!K94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'[2]12'!B95</f>
        <v>42</v>
      </c>
      <c r="C93" s="195">
        <f>'[2]12'!C95</f>
        <v>30</v>
      </c>
      <c r="D93" s="195">
        <f>'[2]12'!D95</f>
        <v>0</v>
      </c>
      <c r="E93" s="195">
        <f>'[2]12'!E95</f>
        <v>0</v>
      </c>
      <c r="F93" s="15">
        <f t="shared" si="16"/>
        <v>72</v>
      </c>
      <c r="G93" s="194">
        <f>'[2]12'!H95</f>
        <v>37</v>
      </c>
      <c r="H93" s="195">
        <f>'[2]12'!I95</f>
        <v>0</v>
      </c>
      <c r="I93" s="195">
        <f>'[2]12'!J95</f>
        <v>0</v>
      </c>
      <c r="J93" s="195">
        <f>'[2]12'!K95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'[2]12'!B96</f>
        <v>42</v>
      </c>
      <c r="C94" s="195">
        <f>'[2]12'!C96</f>
        <v>30</v>
      </c>
      <c r="D94" s="195">
        <f>'[2]12'!D96</f>
        <v>0</v>
      </c>
      <c r="E94" s="195">
        <f>'[2]12'!E96</f>
        <v>0</v>
      </c>
      <c r="F94" s="15">
        <f t="shared" si="16"/>
        <v>72</v>
      </c>
      <c r="G94" s="194">
        <f>'[2]12'!H96</f>
        <v>37</v>
      </c>
      <c r="H94" s="195">
        <f>'[2]12'!I96</f>
        <v>0</v>
      </c>
      <c r="I94" s="195">
        <f>'[2]12'!J96</f>
        <v>0</v>
      </c>
      <c r="J94" s="195">
        <f>'[2]12'!K96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'[2]12'!B97</f>
        <v>42</v>
      </c>
      <c r="C95" s="195">
        <f>'[2]12'!C97</f>
        <v>30</v>
      </c>
      <c r="D95" s="195">
        <f>'[2]12'!D97</f>
        <v>0</v>
      </c>
      <c r="E95" s="195">
        <f>'[2]12'!E97</f>
        <v>0</v>
      </c>
      <c r="F95" s="15">
        <f t="shared" si="16"/>
        <v>72</v>
      </c>
      <c r="G95" s="194">
        <f>'[2]12'!H97</f>
        <v>37</v>
      </c>
      <c r="H95" s="195">
        <f>'[2]12'!I97</f>
        <v>0</v>
      </c>
      <c r="I95" s="195">
        <f>'[2]12'!J97</f>
        <v>0</v>
      </c>
      <c r="J95" s="195">
        <f>'[2]12'!K97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'[2]12'!B98</f>
        <v>42</v>
      </c>
      <c r="C96" s="195">
        <f>'[2]12'!C98</f>
        <v>30</v>
      </c>
      <c r="D96" s="195">
        <f>'[2]12'!D98</f>
        <v>0</v>
      </c>
      <c r="E96" s="195">
        <f>'[2]12'!E98</f>
        <v>0</v>
      </c>
      <c r="F96" s="15">
        <f t="shared" si="16"/>
        <v>72</v>
      </c>
      <c r="G96" s="194">
        <f>'[2]12'!H98</f>
        <v>37</v>
      </c>
      <c r="H96" s="195">
        <f>'[2]12'!I98</f>
        <v>0</v>
      </c>
      <c r="I96" s="195">
        <f>'[2]12'!J98</f>
        <v>0</v>
      </c>
      <c r="J96" s="195">
        <f>'[2]12'!K98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'[2]12'!B99</f>
        <v>42</v>
      </c>
      <c r="C97" s="195">
        <f>'[2]12'!C99</f>
        <v>30</v>
      </c>
      <c r="D97" s="195">
        <f>'[2]12'!D99</f>
        <v>0</v>
      </c>
      <c r="E97" s="195">
        <f>'[2]12'!E99</f>
        <v>0</v>
      </c>
      <c r="F97" s="15">
        <f t="shared" si="16"/>
        <v>72</v>
      </c>
      <c r="G97" s="194">
        <f>'[2]12'!H99</f>
        <v>37</v>
      </c>
      <c r="H97" s="195">
        <f>'[2]12'!I99</f>
        <v>0</v>
      </c>
      <c r="I97" s="195">
        <f>'[2]12'!J99</f>
        <v>0</v>
      </c>
      <c r="J97" s="195">
        <f>'[2]12'!K99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'[2]12'!B100</f>
        <v>42</v>
      </c>
      <c r="C98" s="195">
        <f>'[2]12'!C100</f>
        <v>30</v>
      </c>
      <c r="D98" s="195">
        <f>'[2]12'!D100</f>
        <v>0</v>
      </c>
      <c r="E98" s="195">
        <f>'[2]12'!E100</f>
        <v>0</v>
      </c>
      <c r="F98" s="15">
        <f t="shared" si="16"/>
        <v>72</v>
      </c>
      <c r="G98" s="194">
        <f>'[2]12'!H100</f>
        <v>37</v>
      </c>
      <c r="H98" s="195">
        <f>'[2]12'!I100</f>
        <v>0</v>
      </c>
      <c r="I98" s="195">
        <f>'[2]12'!J100</f>
        <v>0</v>
      </c>
      <c r="J98" s="195">
        <f>'[2]12'!K100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0.91349999999999998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1.6335</v>
      </c>
      <c r="G99" s="128">
        <f t="shared" si="17"/>
        <v>0.78100000000000003</v>
      </c>
      <c r="H99" s="128">
        <f t="shared" si="17"/>
        <v>6.3E-2</v>
      </c>
      <c r="I99" s="128">
        <f t="shared" si="17"/>
        <v>0</v>
      </c>
      <c r="J99" s="128">
        <f t="shared" si="17"/>
        <v>0</v>
      </c>
      <c r="K99" s="128">
        <f t="shared" si="17"/>
        <v>0.84399999999999997</v>
      </c>
      <c r="L99" s="128">
        <f t="shared" si="17"/>
        <v>2.4E-2</v>
      </c>
      <c r="M99" s="128">
        <f t="shared" si="17"/>
        <v>0.76869999999999927</v>
      </c>
      <c r="N99" s="128">
        <f t="shared" si="17"/>
        <v>6.3E-2</v>
      </c>
      <c r="O99" s="128">
        <f t="shared" si="17"/>
        <v>0</v>
      </c>
      <c r="P99" s="128">
        <f t="shared" si="17"/>
        <v>0</v>
      </c>
      <c r="Q99" s="128">
        <f t="shared" si="17"/>
        <v>0.83169999999999955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980</v>
      </c>
      <c r="G3" s="16">
        <f>'[3]12'!G5</f>
        <v>0</v>
      </c>
      <c r="H3" s="17">
        <f>SUM(B3:G3)</f>
        <v>1300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26.08</v>
      </c>
      <c r="AU3" s="8">
        <v>26.08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26.08</v>
      </c>
      <c r="BM3" s="8">
        <f>AU3</f>
        <v>26.08</v>
      </c>
      <c r="BN3" s="8">
        <f>BC3</f>
        <v>26.99</v>
      </c>
      <c r="BO3" s="8">
        <f>BJ3</f>
        <v>26.99</v>
      </c>
      <c r="BP3" s="139">
        <f>BL3-BN3</f>
        <v>-0.91000000000000014</v>
      </c>
      <c r="BQ3" s="139">
        <f>BM3-BO3</f>
        <v>-0.91000000000000014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980</v>
      </c>
      <c r="G4" s="16">
        <f>'[3]12'!G6</f>
        <v>0</v>
      </c>
      <c r="H4" s="17">
        <f>SUM(B4:G4)</f>
        <v>1300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26.08</v>
      </c>
      <c r="AU4" s="8">
        <v>26.08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26.08</v>
      </c>
      <c r="BM4" s="8">
        <f t="shared" ref="BM4:BM67" si="22">AU4</f>
        <v>26.08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-0.91000000000000014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980</v>
      </c>
      <c r="G5" s="16">
        <f>'[3]12'!G7</f>
        <v>0</v>
      </c>
      <c r="H5" s="17">
        <f t="shared" ref="H5:H68" si="27">SUM(B5:G5)</f>
        <v>1300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26.08</v>
      </c>
      <c r="AU5" s="8">
        <v>26.08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26.08</v>
      </c>
      <c r="BM5" s="8">
        <f t="shared" si="22"/>
        <v>26.08</v>
      </c>
      <c r="BN5" s="8">
        <f t="shared" si="23"/>
        <v>26.99</v>
      </c>
      <c r="BO5" s="8">
        <f t="shared" si="24"/>
        <v>26.99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980</v>
      </c>
      <c r="G6" s="16">
        <f>'[3]12'!G8</f>
        <v>0</v>
      </c>
      <c r="H6" s="17">
        <f t="shared" si="27"/>
        <v>1300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26.08</v>
      </c>
      <c r="AU6" s="8">
        <v>26.08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26.08</v>
      </c>
      <c r="BM6" s="8">
        <f t="shared" si="22"/>
        <v>26.08</v>
      </c>
      <c r="BN6" s="8">
        <f t="shared" si="23"/>
        <v>26.99</v>
      </c>
      <c r="BO6" s="8">
        <f t="shared" si="24"/>
        <v>26.99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980</v>
      </c>
      <c r="G7" s="16">
        <f>'[3]12'!G9</f>
        <v>0</v>
      </c>
      <c r="H7" s="17">
        <f t="shared" si="27"/>
        <v>1300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26.08</v>
      </c>
      <c r="AU7" s="8">
        <v>26.08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26.08</v>
      </c>
      <c r="BM7" s="8">
        <f t="shared" si="22"/>
        <v>26.08</v>
      </c>
      <c r="BN7" s="8">
        <f t="shared" si="23"/>
        <v>26.99</v>
      </c>
      <c r="BO7" s="8">
        <f t="shared" si="24"/>
        <v>26.99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980</v>
      </c>
      <c r="G8" s="16">
        <f>'[3]12'!G10</f>
        <v>0</v>
      </c>
      <c r="H8" s="17">
        <f t="shared" si="27"/>
        <v>1300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26.08</v>
      </c>
      <c r="AU8" s="8">
        <v>26.08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26.08</v>
      </c>
      <c r="BM8" s="8">
        <f t="shared" si="22"/>
        <v>26.08</v>
      </c>
      <c r="BN8" s="8">
        <f t="shared" si="23"/>
        <v>26.99</v>
      </c>
      <c r="BO8" s="8">
        <f t="shared" si="24"/>
        <v>26.99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980</v>
      </c>
      <c r="G9" s="16">
        <f>'[3]12'!G11</f>
        <v>0</v>
      </c>
      <c r="H9" s="17">
        <f t="shared" si="27"/>
        <v>1300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26.08</v>
      </c>
      <c r="AU9" s="8">
        <v>26.08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26.08</v>
      </c>
      <c r="BM9" s="8">
        <f t="shared" si="22"/>
        <v>26.08</v>
      </c>
      <c r="BN9" s="8">
        <f t="shared" si="23"/>
        <v>26.99</v>
      </c>
      <c r="BO9" s="8">
        <f t="shared" si="24"/>
        <v>26.99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980</v>
      </c>
      <c r="G10" s="16">
        <f>'[3]12'!G12</f>
        <v>0</v>
      </c>
      <c r="H10" s="17">
        <f t="shared" si="27"/>
        <v>1300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26.08</v>
      </c>
      <c r="AU10" s="8">
        <v>26.08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26.08</v>
      </c>
      <c r="BM10" s="8">
        <f t="shared" si="22"/>
        <v>26.08</v>
      </c>
      <c r="BN10" s="8">
        <f t="shared" si="23"/>
        <v>26.99</v>
      </c>
      <c r="BO10" s="8">
        <f t="shared" si="24"/>
        <v>26.99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980</v>
      </c>
      <c r="G11" s="16">
        <f>'[3]12'!G13</f>
        <v>0</v>
      </c>
      <c r="H11" s="17">
        <f t="shared" si="27"/>
        <v>1300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26.08</v>
      </c>
      <c r="AU11" s="8">
        <v>26.08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26.08</v>
      </c>
      <c r="BM11" s="8">
        <f t="shared" si="22"/>
        <v>26.08</v>
      </c>
      <c r="BN11" s="8">
        <f t="shared" si="23"/>
        <v>26.99</v>
      </c>
      <c r="BO11" s="8">
        <f t="shared" si="24"/>
        <v>26.99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980</v>
      </c>
      <c r="G12" s="16">
        <f>'[3]12'!G14</f>
        <v>0</v>
      </c>
      <c r="H12" s="17">
        <f t="shared" si="27"/>
        <v>1300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26.08</v>
      </c>
      <c r="AU12" s="8">
        <v>26.08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26.08</v>
      </c>
      <c r="BM12" s="8">
        <f t="shared" si="22"/>
        <v>26.08</v>
      </c>
      <c r="BN12" s="8">
        <f t="shared" si="23"/>
        <v>26.99</v>
      </c>
      <c r="BO12" s="8">
        <f t="shared" si="24"/>
        <v>26.99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980</v>
      </c>
      <c r="G13" s="16">
        <f>'[3]12'!G15</f>
        <v>0</v>
      </c>
      <c r="H13" s="17">
        <f t="shared" si="27"/>
        <v>1300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26.08</v>
      </c>
      <c r="AU13" s="8">
        <v>26.08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26.08</v>
      </c>
      <c r="BM13" s="8">
        <f t="shared" si="22"/>
        <v>26.08</v>
      </c>
      <c r="BN13" s="8">
        <f t="shared" si="23"/>
        <v>26.99</v>
      </c>
      <c r="BO13" s="8">
        <f t="shared" si="24"/>
        <v>26.99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980</v>
      </c>
      <c r="G14" s="16">
        <f>'[3]12'!G16</f>
        <v>0</v>
      </c>
      <c r="H14" s="17">
        <f t="shared" si="27"/>
        <v>1300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26.08</v>
      </c>
      <c r="AU14" s="8">
        <v>26.08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26.08</v>
      </c>
      <c r="BM14" s="8">
        <f t="shared" si="22"/>
        <v>26.08</v>
      </c>
      <c r="BN14" s="8">
        <f t="shared" si="23"/>
        <v>26.99</v>
      </c>
      <c r="BO14" s="8">
        <f t="shared" si="24"/>
        <v>26.99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980</v>
      </c>
      <c r="G15" s="16">
        <f>'[3]12'!G17</f>
        <v>0</v>
      </c>
      <c r="H15" s="17">
        <f t="shared" si="27"/>
        <v>1300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26.08</v>
      </c>
      <c r="AU15" s="8">
        <v>26.08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26.08</v>
      </c>
      <c r="BM15" s="8">
        <f t="shared" si="22"/>
        <v>26.08</v>
      </c>
      <c r="BN15" s="8">
        <f t="shared" si="23"/>
        <v>26.99</v>
      </c>
      <c r="BO15" s="8">
        <f t="shared" si="24"/>
        <v>26.99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980</v>
      </c>
      <c r="G16" s="16">
        <f>'[3]12'!G18</f>
        <v>0</v>
      </c>
      <c r="H16" s="17">
        <f t="shared" si="27"/>
        <v>1300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26.08</v>
      </c>
      <c r="AU16" s="8">
        <v>26.08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26.08</v>
      </c>
      <c r="BM16" s="8">
        <f t="shared" si="22"/>
        <v>26.08</v>
      </c>
      <c r="BN16" s="8">
        <f t="shared" si="23"/>
        <v>26.99</v>
      </c>
      <c r="BO16" s="8">
        <f t="shared" si="24"/>
        <v>26.99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980</v>
      </c>
      <c r="G17" s="16">
        <f>'[3]12'!G19</f>
        <v>0</v>
      </c>
      <c r="H17" s="17">
        <f t="shared" si="27"/>
        <v>1300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26.08</v>
      </c>
      <c r="AU17" s="8">
        <v>26.08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26.08</v>
      </c>
      <c r="BM17" s="8">
        <f t="shared" si="22"/>
        <v>26.08</v>
      </c>
      <c r="BN17" s="8">
        <f t="shared" si="23"/>
        <v>26.99</v>
      </c>
      <c r="BO17" s="8">
        <f t="shared" si="24"/>
        <v>26.99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980</v>
      </c>
      <c r="G18" s="16">
        <f>'[3]12'!G20</f>
        <v>0</v>
      </c>
      <c r="H18" s="17">
        <f t="shared" si="27"/>
        <v>1300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26.08</v>
      </c>
      <c r="AU18" s="8">
        <v>26.08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26.08</v>
      </c>
      <c r="BM18" s="8">
        <f t="shared" si="22"/>
        <v>26.08</v>
      </c>
      <c r="BN18" s="8">
        <f t="shared" si="23"/>
        <v>26.99</v>
      </c>
      <c r="BO18" s="8">
        <f t="shared" si="24"/>
        <v>26.99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980</v>
      </c>
      <c r="G19" s="16">
        <f>'[3]12'!G21</f>
        <v>0</v>
      </c>
      <c r="H19" s="17">
        <f t="shared" si="27"/>
        <v>1300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26.08</v>
      </c>
      <c r="AU19" s="8">
        <v>26.08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26.08</v>
      </c>
      <c r="BM19" s="8">
        <f t="shared" si="22"/>
        <v>26.08</v>
      </c>
      <c r="BN19" s="8">
        <f t="shared" si="23"/>
        <v>26.99</v>
      </c>
      <c r="BO19" s="8">
        <f t="shared" si="24"/>
        <v>26.99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980</v>
      </c>
      <c r="G20" s="16">
        <f>'[3]12'!G22</f>
        <v>0</v>
      </c>
      <c r="H20" s="17">
        <f t="shared" si="27"/>
        <v>1300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26.08</v>
      </c>
      <c r="AU20" s="8">
        <v>26.08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26.08</v>
      </c>
      <c r="BM20" s="8">
        <f t="shared" si="22"/>
        <v>26.08</v>
      </c>
      <c r="BN20" s="8">
        <f t="shared" si="23"/>
        <v>26.99</v>
      </c>
      <c r="BO20" s="8">
        <f t="shared" si="24"/>
        <v>26.99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980</v>
      </c>
      <c r="G21" s="16">
        <f>'[3]12'!G23</f>
        <v>0</v>
      </c>
      <c r="H21" s="17">
        <f t="shared" si="27"/>
        <v>1300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26.08</v>
      </c>
      <c r="AU21" s="8">
        <v>26.08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26.08</v>
      </c>
      <c r="BM21" s="8">
        <f t="shared" si="22"/>
        <v>26.08</v>
      </c>
      <c r="BN21" s="8">
        <f t="shared" si="23"/>
        <v>26.99</v>
      </c>
      <c r="BO21" s="8">
        <f t="shared" si="24"/>
        <v>26.99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980</v>
      </c>
      <c r="G22" s="16">
        <f>'[3]12'!G24</f>
        <v>0</v>
      </c>
      <c r="H22" s="17">
        <f t="shared" si="27"/>
        <v>1300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26.08</v>
      </c>
      <c r="AU22" s="8">
        <v>26.08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26.08</v>
      </c>
      <c r="BM22" s="8">
        <f t="shared" si="22"/>
        <v>26.08</v>
      </c>
      <c r="BN22" s="8">
        <f t="shared" si="23"/>
        <v>26.99</v>
      </c>
      <c r="BO22" s="8">
        <f t="shared" si="24"/>
        <v>26.99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980</v>
      </c>
      <c r="G23" s="16">
        <f>'[3]12'!G25</f>
        <v>0</v>
      </c>
      <c r="H23" s="17">
        <f t="shared" si="27"/>
        <v>1300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26.08</v>
      </c>
      <c r="AU23" s="8">
        <v>26.08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26.08</v>
      </c>
      <c r="BM23" s="8">
        <f t="shared" si="22"/>
        <v>26.08</v>
      </c>
      <c r="BN23" s="8">
        <f t="shared" si="23"/>
        <v>26.99</v>
      </c>
      <c r="BO23" s="8">
        <f t="shared" si="24"/>
        <v>26.99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980</v>
      </c>
      <c r="G24" s="16">
        <f>'[3]12'!G26</f>
        <v>0</v>
      </c>
      <c r="H24" s="17">
        <f t="shared" si="27"/>
        <v>1300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26.08</v>
      </c>
      <c r="AU24" s="8">
        <v>26.08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26.08</v>
      </c>
      <c r="BM24" s="8">
        <f t="shared" si="22"/>
        <v>26.08</v>
      </c>
      <c r="BN24" s="8">
        <f t="shared" si="23"/>
        <v>26.99</v>
      </c>
      <c r="BO24" s="8">
        <f t="shared" si="24"/>
        <v>26.99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980</v>
      </c>
      <c r="G25" s="16">
        <f>'[3]12'!G27</f>
        <v>0</v>
      </c>
      <c r="H25" s="17">
        <f t="shared" si="27"/>
        <v>1300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26.08</v>
      </c>
      <c r="AU25" s="8">
        <v>26.08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26.08</v>
      </c>
      <c r="BM25" s="8">
        <f t="shared" si="22"/>
        <v>26.08</v>
      </c>
      <c r="BN25" s="8">
        <f t="shared" si="23"/>
        <v>26.99</v>
      </c>
      <c r="BO25" s="8">
        <f t="shared" si="24"/>
        <v>26.99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980</v>
      </c>
      <c r="G26" s="16">
        <f>'[3]12'!G28</f>
        <v>0</v>
      </c>
      <c r="H26" s="17">
        <f t="shared" si="27"/>
        <v>1300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26.08</v>
      </c>
      <c r="AU26" s="8">
        <v>26.08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26.08</v>
      </c>
      <c r="BM26" s="8">
        <f t="shared" si="22"/>
        <v>26.08</v>
      </c>
      <c r="BN26" s="8">
        <f t="shared" si="23"/>
        <v>26.99</v>
      </c>
      <c r="BO26" s="8">
        <f t="shared" si="24"/>
        <v>26.99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980</v>
      </c>
      <c r="G27" s="16">
        <f>'[3]12'!G29</f>
        <v>0</v>
      </c>
      <c r="H27" s="17">
        <f t="shared" si="27"/>
        <v>1300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26.08</v>
      </c>
      <c r="AU27" s="8">
        <v>26.08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26.08</v>
      </c>
      <c r="BM27" s="8">
        <f t="shared" si="22"/>
        <v>26.08</v>
      </c>
      <c r="BN27" s="8">
        <f t="shared" si="23"/>
        <v>26.99</v>
      </c>
      <c r="BO27" s="8">
        <f t="shared" si="24"/>
        <v>26.99</v>
      </c>
      <c r="BP27" s="139">
        <f t="shared" si="25"/>
        <v>-0.91000000000000014</v>
      </c>
      <c r="BQ27" s="139">
        <f t="shared" si="26"/>
        <v>-0.91000000000000014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980</v>
      </c>
      <c r="G28" s="16">
        <f>'[3]12'!G30</f>
        <v>0</v>
      </c>
      <c r="H28" s="17">
        <f t="shared" si="27"/>
        <v>1300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26.08</v>
      </c>
      <c r="AU28" s="8">
        <v>26.08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26.08</v>
      </c>
      <c r="BM28" s="8">
        <f t="shared" si="22"/>
        <v>26.08</v>
      </c>
      <c r="BN28" s="8">
        <f t="shared" si="23"/>
        <v>26.99</v>
      </c>
      <c r="BO28" s="8">
        <f t="shared" si="24"/>
        <v>26.99</v>
      </c>
      <c r="BP28" s="139">
        <f t="shared" si="25"/>
        <v>-0.91000000000000014</v>
      </c>
      <c r="BQ28" s="139">
        <f t="shared" si="26"/>
        <v>-0.91000000000000014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980</v>
      </c>
      <c r="G29" s="16">
        <f>'[3]12'!G31</f>
        <v>0</v>
      </c>
      <c r="H29" s="17">
        <f t="shared" si="27"/>
        <v>1300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26.08</v>
      </c>
      <c r="AU29" s="8">
        <v>26.08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26.08</v>
      </c>
      <c r="BM29" s="8">
        <f t="shared" si="22"/>
        <v>26.08</v>
      </c>
      <c r="BN29" s="8">
        <f t="shared" si="23"/>
        <v>26.99</v>
      </c>
      <c r="BO29" s="8">
        <f t="shared" si="24"/>
        <v>26.99</v>
      </c>
      <c r="BP29" s="139">
        <f t="shared" si="25"/>
        <v>-0.91000000000000014</v>
      </c>
      <c r="BQ29" s="139">
        <f t="shared" si="26"/>
        <v>-0.91000000000000014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980</v>
      </c>
      <c r="G30" s="16">
        <f>'[3]12'!G32</f>
        <v>0</v>
      </c>
      <c r="H30" s="17">
        <f t="shared" si="27"/>
        <v>1300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26.08</v>
      </c>
      <c r="AU30" s="8">
        <v>26.08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26.08</v>
      </c>
      <c r="BM30" s="8">
        <f t="shared" si="22"/>
        <v>26.08</v>
      </c>
      <c r="BN30" s="8">
        <f t="shared" si="23"/>
        <v>26.99</v>
      </c>
      <c r="BO30" s="8">
        <f t="shared" si="24"/>
        <v>26.99</v>
      </c>
      <c r="BP30" s="139">
        <f t="shared" si="25"/>
        <v>-0.91000000000000014</v>
      </c>
      <c r="BQ30" s="139">
        <f t="shared" si="26"/>
        <v>-0.91000000000000014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980</v>
      </c>
      <c r="G31" s="16">
        <f>'[3]12'!G33</f>
        <v>0</v>
      </c>
      <c r="H31" s="17">
        <f t="shared" si="27"/>
        <v>1300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26.08</v>
      </c>
      <c r="AU31" s="8">
        <v>26.08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26.08</v>
      </c>
      <c r="BM31" s="8">
        <f t="shared" si="22"/>
        <v>26.08</v>
      </c>
      <c r="BN31" s="8">
        <f t="shared" si="23"/>
        <v>26.99</v>
      </c>
      <c r="BO31" s="8">
        <f t="shared" si="24"/>
        <v>26.99</v>
      </c>
      <c r="BP31" s="139">
        <f t="shared" si="25"/>
        <v>-0.91000000000000014</v>
      </c>
      <c r="BQ31" s="139">
        <f t="shared" si="26"/>
        <v>-0.91000000000000014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980</v>
      </c>
      <c r="G32" s="16">
        <f>'[3]12'!G34</f>
        <v>0</v>
      </c>
      <c r="H32" s="17">
        <f t="shared" si="27"/>
        <v>1300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26.08</v>
      </c>
      <c r="AU32" s="8">
        <v>26.08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26.08</v>
      </c>
      <c r="BM32" s="8">
        <f t="shared" si="22"/>
        <v>26.08</v>
      </c>
      <c r="BN32" s="8">
        <f t="shared" si="23"/>
        <v>26.99</v>
      </c>
      <c r="BO32" s="8">
        <f t="shared" si="24"/>
        <v>26.99</v>
      </c>
      <c r="BP32" s="139">
        <f t="shared" si="25"/>
        <v>-0.91000000000000014</v>
      </c>
      <c r="BQ32" s="139">
        <f t="shared" si="26"/>
        <v>-0.91000000000000014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980</v>
      </c>
      <c r="G33" s="16">
        <f>'[3]12'!G35</f>
        <v>0</v>
      </c>
      <c r="H33" s="17">
        <f t="shared" si="27"/>
        <v>1300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26.08</v>
      </c>
      <c r="AU33" s="8">
        <v>26.08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26.08</v>
      </c>
      <c r="BM33" s="8">
        <f t="shared" si="22"/>
        <v>26.08</v>
      </c>
      <c r="BN33" s="8">
        <f t="shared" si="23"/>
        <v>26.99</v>
      </c>
      <c r="BO33" s="8">
        <f t="shared" si="24"/>
        <v>26.99</v>
      </c>
      <c r="BP33" s="139">
        <f t="shared" si="25"/>
        <v>-0.91000000000000014</v>
      </c>
      <c r="BQ33" s="139">
        <f t="shared" si="26"/>
        <v>-0.91000000000000014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980</v>
      </c>
      <c r="G34" s="16">
        <f>'[3]12'!G36</f>
        <v>0</v>
      </c>
      <c r="H34" s="17">
        <f t="shared" si="27"/>
        <v>1300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26.08</v>
      </c>
      <c r="AU34" s="8">
        <v>26.08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26.08</v>
      </c>
      <c r="BM34" s="8">
        <f t="shared" si="22"/>
        <v>26.08</v>
      </c>
      <c r="BN34" s="8">
        <f t="shared" si="23"/>
        <v>26.99</v>
      </c>
      <c r="BO34" s="8">
        <f t="shared" si="24"/>
        <v>26.99</v>
      </c>
      <c r="BP34" s="139">
        <f t="shared" si="25"/>
        <v>-0.91000000000000014</v>
      </c>
      <c r="BQ34" s="139">
        <f t="shared" si="26"/>
        <v>-0.91000000000000014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980</v>
      </c>
      <c r="G35" s="16">
        <f>'[3]12'!G37</f>
        <v>0</v>
      </c>
      <c r="H35" s="17">
        <f t="shared" si="27"/>
        <v>1300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26.08</v>
      </c>
      <c r="AU35" s="8">
        <v>26.08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26.08</v>
      </c>
      <c r="BM35" s="8">
        <f t="shared" si="22"/>
        <v>26.08</v>
      </c>
      <c r="BN35" s="8">
        <f t="shared" si="23"/>
        <v>26.99</v>
      </c>
      <c r="BO35" s="8">
        <f t="shared" si="24"/>
        <v>26.99</v>
      </c>
      <c r="BP35" s="139">
        <f t="shared" si="25"/>
        <v>-0.91000000000000014</v>
      </c>
      <c r="BQ35" s="139">
        <f t="shared" si="26"/>
        <v>-0.91000000000000014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980</v>
      </c>
      <c r="G36" s="16">
        <f>'[3]12'!G38</f>
        <v>0</v>
      </c>
      <c r="H36" s="17">
        <f t="shared" si="27"/>
        <v>1300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26.08</v>
      </c>
      <c r="AU36" s="8">
        <v>26.08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26.08</v>
      </c>
      <c r="BM36" s="8">
        <f t="shared" si="22"/>
        <v>26.08</v>
      </c>
      <c r="BN36" s="8">
        <f t="shared" si="23"/>
        <v>26.99</v>
      </c>
      <c r="BO36" s="8">
        <f t="shared" si="24"/>
        <v>26.99</v>
      </c>
      <c r="BP36" s="139">
        <f t="shared" si="25"/>
        <v>-0.91000000000000014</v>
      </c>
      <c r="BQ36" s="139">
        <f t="shared" si="26"/>
        <v>-0.91000000000000014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980</v>
      </c>
      <c r="G37" s="16">
        <f>'[3]12'!G39</f>
        <v>0</v>
      </c>
      <c r="H37" s="17">
        <f t="shared" si="27"/>
        <v>1300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26.08</v>
      </c>
      <c r="AU37" s="8">
        <v>26.08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26.08</v>
      </c>
      <c r="BM37" s="8">
        <f t="shared" si="22"/>
        <v>26.08</v>
      </c>
      <c r="BN37" s="8">
        <f t="shared" si="23"/>
        <v>26.99</v>
      </c>
      <c r="BO37" s="8">
        <f t="shared" si="24"/>
        <v>26.99</v>
      </c>
      <c r="BP37" s="139">
        <f t="shared" si="25"/>
        <v>-0.91000000000000014</v>
      </c>
      <c r="BQ37" s="139">
        <f t="shared" si="26"/>
        <v>-0.91000000000000014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980</v>
      </c>
      <c r="G38" s="16">
        <f>'[3]12'!G40</f>
        <v>0</v>
      </c>
      <c r="H38" s="17">
        <f t="shared" si="27"/>
        <v>1300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26.08</v>
      </c>
      <c r="AU38" s="8">
        <v>26.08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26.08</v>
      </c>
      <c r="BM38" s="8">
        <f t="shared" si="22"/>
        <v>26.08</v>
      </c>
      <c r="BN38" s="8">
        <f t="shared" si="23"/>
        <v>26.99</v>
      </c>
      <c r="BO38" s="8">
        <f t="shared" si="24"/>
        <v>26.99</v>
      </c>
      <c r="BP38" s="139">
        <f t="shared" si="25"/>
        <v>-0.91000000000000014</v>
      </c>
      <c r="BQ38" s="139">
        <f t="shared" si="26"/>
        <v>-0.91000000000000014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980</v>
      </c>
      <c r="G39" s="16">
        <f>'[3]12'!G41</f>
        <v>0</v>
      </c>
      <c r="H39" s="17">
        <f t="shared" si="27"/>
        <v>1300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26.08</v>
      </c>
      <c r="AU39" s="8">
        <v>26.08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26.08</v>
      </c>
      <c r="BM39" s="8">
        <f t="shared" si="22"/>
        <v>26.08</v>
      </c>
      <c r="BN39" s="8">
        <f t="shared" si="23"/>
        <v>26.99</v>
      </c>
      <c r="BO39" s="8">
        <f t="shared" si="24"/>
        <v>26.99</v>
      </c>
      <c r="BP39" s="139">
        <f t="shared" si="25"/>
        <v>-0.91000000000000014</v>
      </c>
      <c r="BQ39" s="139">
        <f t="shared" si="26"/>
        <v>-0.91000000000000014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980</v>
      </c>
      <c r="G40" s="16">
        <f>'[3]12'!G42</f>
        <v>0</v>
      </c>
      <c r="H40" s="17">
        <f t="shared" si="27"/>
        <v>1300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26.08</v>
      </c>
      <c r="AU40" s="8">
        <v>26.08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26.08</v>
      </c>
      <c r="BM40" s="8">
        <f t="shared" si="22"/>
        <v>26.08</v>
      </c>
      <c r="BN40" s="8">
        <f t="shared" si="23"/>
        <v>26.99</v>
      </c>
      <c r="BO40" s="8">
        <f t="shared" si="24"/>
        <v>26.99</v>
      </c>
      <c r="BP40" s="139">
        <f t="shared" si="25"/>
        <v>-0.91000000000000014</v>
      </c>
      <c r="BQ40" s="139">
        <f t="shared" si="26"/>
        <v>-0.91000000000000014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980</v>
      </c>
      <c r="G41" s="16">
        <f>'[3]12'!G43</f>
        <v>0</v>
      </c>
      <c r="H41" s="17">
        <f t="shared" si="27"/>
        <v>1300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26.08</v>
      </c>
      <c r="AU41" s="8">
        <v>26.08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26.08</v>
      </c>
      <c r="BM41" s="8">
        <f t="shared" si="22"/>
        <v>26.08</v>
      </c>
      <c r="BN41" s="8">
        <f t="shared" si="23"/>
        <v>26.99</v>
      </c>
      <c r="BO41" s="8">
        <f t="shared" si="24"/>
        <v>26.99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980</v>
      </c>
      <c r="G42" s="16">
        <f>'[3]12'!G44</f>
        <v>0</v>
      </c>
      <c r="H42" s="17">
        <f t="shared" si="27"/>
        <v>1300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26.08</v>
      </c>
      <c r="AU42" s="8">
        <v>26.08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26.08</v>
      </c>
      <c r="BM42" s="8">
        <f t="shared" si="22"/>
        <v>26.08</v>
      </c>
      <c r="BN42" s="8">
        <f t="shared" si="23"/>
        <v>26.99</v>
      </c>
      <c r="BO42" s="8">
        <f t="shared" si="24"/>
        <v>26.99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980</v>
      </c>
      <c r="G43" s="16">
        <f>'[3]12'!G45</f>
        <v>0</v>
      </c>
      <c r="H43" s="17">
        <f t="shared" si="27"/>
        <v>1300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26.08</v>
      </c>
      <c r="AU43" s="8">
        <v>26.08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26.08</v>
      </c>
      <c r="BM43" s="8">
        <f t="shared" si="22"/>
        <v>26.08</v>
      </c>
      <c r="BN43" s="8">
        <f t="shared" si="23"/>
        <v>26.99</v>
      </c>
      <c r="BO43" s="8">
        <f t="shared" si="24"/>
        <v>26.99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980</v>
      </c>
      <c r="G44" s="16">
        <f>'[3]12'!G46</f>
        <v>0</v>
      </c>
      <c r="H44" s="17">
        <f t="shared" si="27"/>
        <v>1300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26.08</v>
      </c>
      <c r="AU44" s="8">
        <v>26.08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26.08</v>
      </c>
      <c r="BM44" s="8">
        <f t="shared" si="22"/>
        <v>26.08</v>
      </c>
      <c r="BN44" s="8">
        <f t="shared" si="23"/>
        <v>26.99</v>
      </c>
      <c r="BO44" s="8">
        <f t="shared" si="24"/>
        <v>26.99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980</v>
      </c>
      <c r="G45" s="16">
        <f>'[3]12'!G47</f>
        <v>0</v>
      </c>
      <c r="H45" s="17">
        <f t="shared" si="27"/>
        <v>1300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26.08</v>
      </c>
      <c r="AU45" s="8">
        <v>26.08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26.08</v>
      </c>
      <c r="BM45" s="8">
        <f t="shared" si="22"/>
        <v>26.08</v>
      </c>
      <c r="BN45" s="8">
        <f t="shared" si="23"/>
        <v>26.99</v>
      </c>
      <c r="BO45" s="8">
        <f t="shared" si="24"/>
        <v>26.99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980</v>
      </c>
      <c r="G46" s="16">
        <f>'[3]12'!G48</f>
        <v>0</v>
      </c>
      <c r="H46" s="17">
        <f t="shared" si="27"/>
        <v>1300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26.08</v>
      </c>
      <c r="AU46" s="8">
        <v>26.08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26.08</v>
      </c>
      <c r="BM46" s="8">
        <f t="shared" si="22"/>
        <v>26.08</v>
      </c>
      <c r="BN46" s="8">
        <f t="shared" si="23"/>
        <v>26.99</v>
      </c>
      <c r="BO46" s="8">
        <f t="shared" si="24"/>
        <v>26.99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980</v>
      </c>
      <c r="G47" s="16">
        <f>'[3]12'!G49</f>
        <v>0</v>
      </c>
      <c r="H47" s="17">
        <f t="shared" si="27"/>
        <v>1300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26.08</v>
      </c>
      <c r="AU47" s="8">
        <v>26.08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26.08</v>
      </c>
      <c r="BM47" s="8">
        <f t="shared" si="22"/>
        <v>26.08</v>
      </c>
      <c r="BN47" s="8">
        <f t="shared" si="23"/>
        <v>26.99</v>
      </c>
      <c r="BO47" s="8">
        <f t="shared" si="24"/>
        <v>26.99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980</v>
      </c>
      <c r="G48" s="16">
        <f>'[3]12'!G50</f>
        <v>0</v>
      </c>
      <c r="H48" s="17">
        <f t="shared" si="27"/>
        <v>1300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26.08</v>
      </c>
      <c r="AU48" s="8">
        <v>26.08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26.08</v>
      </c>
      <c r="BM48" s="8">
        <f t="shared" si="22"/>
        <v>26.08</v>
      </c>
      <c r="BN48" s="8">
        <f t="shared" si="23"/>
        <v>26.99</v>
      </c>
      <c r="BO48" s="8">
        <f t="shared" si="24"/>
        <v>26.99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980</v>
      </c>
      <c r="G49" s="16">
        <f>'[3]12'!G51</f>
        <v>0</v>
      </c>
      <c r="H49" s="17">
        <f t="shared" si="27"/>
        <v>1300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26.08</v>
      </c>
      <c r="AU49" s="8">
        <v>26.08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26.08</v>
      </c>
      <c r="BM49" s="8">
        <f t="shared" si="22"/>
        <v>26.08</v>
      </c>
      <c r="BN49" s="8">
        <f t="shared" si="23"/>
        <v>26.99</v>
      </c>
      <c r="BO49" s="8">
        <f t="shared" si="24"/>
        <v>26.99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980</v>
      </c>
      <c r="G50" s="16">
        <f>'[3]12'!G52</f>
        <v>0</v>
      </c>
      <c r="H50" s="17">
        <f t="shared" si="27"/>
        <v>1300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26.08</v>
      </c>
      <c r="AU50" s="8">
        <v>26.08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26.08</v>
      </c>
      <c r="BM50" s="8">
        <f t="shared" si="22"/>
        <v>26.08</v>
      </c>
      <c r="BN50" s="8">
        <f t="shared" si="23"/>
        <v>26.99</v>
      </c>
      <c r="BO50" s="8">
        <f t="shared" si="24"/>
        <v>26.99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960</v>
      </c>
      <c r="G51" s="16">
        <f>'[3]12'!G53</f>
        <v>0</v>
      </c>
      <c r="H51" s="17">
        <f t="shared" si="27"/>
        <v>1280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26.08</v>
      </c>
      <c r="AU51" s="8">
        <v>26.08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26.08</v>
      </c>
      <c r="BM51" s="8">
        <f t="shared" si="22"/>
        <v>26.08</v>
      </c>
      <c r="BN51" s="8">
        <f t="shared" si="23"/>
        <v>26.99</v>
      </c>
      <c r="BO51" s="8">
        <f t="shared" si="24"/>
        <v>26.99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960</v>
      </c>
      <c r="G52" s="16">
        <f>'[3]12'!G54</f>
        <v>0</v>
      </c>
      <c r="H52" s="17">
        <f t="shared" si="27"/>
        <v>1280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26.08</v>
      </c>
      <c r="AU52" s="8">
        <v>26.08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26.08</v>
      </c>
      <c r="BM52" s="8">
        <f t="shared" si="22"/>
        <v>26.08</v>
      </c>
      <c r="BN52" s="8">
        <f t="shared" si="23"/>
        <v>26.99</v>
      </c>
      <c r="BO52" s="8">
        <f t="shared" si="24"/>
        <v>26.99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960</v>
      </c>
      <c r="G53" s="16">
        <f>'[3]12'!G55</f>
        <v>0</v>
      </c>
      <c r="H53" s="17">
        <f t="shared" si="27"/>
        <v>1280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26.08</v>
      </c>
      <c r="AU53" s="8">
        <v>26.08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26.08</v>
      </c>
      <c r="BM53" s="8">
        <f t="shared" si="22"/>
        <v>26.08</v>
      </c>
      <c r="BN53" s="8">
        <f t="shared" si="23"/>
        <v>26.99</v>
      </c>
      <c r="BO53" s="8">
        <f t="shared" si="24"/>
        <v>26.99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960</v>
      </c>
      <c r="G54" s="16">
        <f>'[3]12'!G56</f>
        <v>0</v>
      </c>
      <c r="H54" s="17">
        <f t="shared" si="27"/>
        <v>1280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26.08</v>
      </c>
      <c r="AU54" s="8">
        <v>26.08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26.08</v>
      </c>
      <c r="BM54" s="8">
        <f t="shared" si="22"/>
        <v>26.08</v>
      </c>
      <c r="BN54" s="8">
        <f t="shared" si="23"/>
        <v>26.99</v>
      </c>
      <c r="BO54" s="8">
        <f t="shared" si="24"/>
        <v>26.99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960</v>
      </c>
      <c r="G55" s="16">
        <f>'[3]12'!G57</f>
        <v>0</v>
      </c>
      <c r="H55" s="17">
        <f t="shared" si="27"/>
        <v>1280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26.08</v>
      </c>
      <c r="AU55" s="8">
        <v>26.08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26.08</v>
      </c>
      <c r="BM55" s="8">
        <f t="shared" si="22"/>
        <v>26.08</v>
      </c>
      <c r="BN55" s="8">
        <f t="shared" si="23"/>
        <v>26.99</v>
      </c>
      <c r="BO55" s="8">
        <f t="shared" si="24"/>
        <v>26.99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960</v>
      </c>
      <c r="G56" s="16">
        <f>'[3]12'!G58</f>
        <v>0</v>
      </c>
      <c r="H56" s="17">
        <f t="shared" si="27"/>
        <v>1280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26.08</v>
      </c>
      <c r="AU56" s="8">
        <v>26.08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26.08</v>
      </c>
      <c r="BM56" s="8">
        <f t="shared" si="22"/>
        <v>26.08</v>
      </c>
      <c r="BN56" s="8">
        <f t="shared" si="23"/>
        <v>26.99</v>
      </c>
      <c r="BO56" s="8">
        <f t="shared" si="24"/>
        <v>26.99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960</v>
      </c>
      <c r="G57" s="16">
        <f>'[3]12'!G59</f>
        <v>0</v>
      </c>
      <c r="H57" s="17">
        <f t="shared" si="27"/>
        <v>1280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26.08</v>
      </c>
      <c r="AU57" s="8">
        <v>26.08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26.08</v>
      </c>
      <c r="BM57" s="8">
        <f t="shared" si="22"/>
        <v>26.08</v>
      </c>
      <c r="BN57" s="8">
        <f t="shared" si="23"/>
        <v>26.99</v>
      </c>
      <c r="BO57" s="8">
        <f t="shared" si="24"/>
        <v>26.99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960</v>
      </c>
      <c r="G58" s="16">
        <f>'[3]12'!G60</f>
        <v>0</v>
      </c>
      <c r="H58" s="17">
        <f t="shared" si="27"/>
        <v>1280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26.08</v>
      </c>
      <c r="AU58" s="8">
        <v>26.08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26.08</v>
      </c>
      <c r="BM58" s="8">
        <f t="shared" si="22"/>
        <v>26.08</v>
      </c>
      <c r="BN58" s="8">
        <f t="shared" si="23"/>
        <v>26.99</v>
      </c>
      <c r="BO58" s="8">
        <f t="shared" si="24"/>
        <v>26.99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960</v>
      </c>
      <c r="G59" s="16">
        <f>'[3]12'!G61</f>
        <v>0</v>
      </c>
      <c r="H59" s="17">
        <f t="shared" si="27"/>
        <v>1280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26.08</v>
      </c>
      <c r="AU59" s="8">
        <v>26.08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26.08</v>
      </c>
      <c r="BM59" s="8">
        <f t="shared" si="22"/>
        <v>26.08</v>
      </c>
      <c r="BN59" s="8">
        <f t="shared" si="23"/>
        <v>26.99</v>
      </c>
      <c r="BO59" s="8">
        <f t="shared" si="24"/>
        <v>26.99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960</v>
      </c>
      <c r="G60" s="16">
        <f>'[3]12'!G62</f>
        <v>0</v>
      </c>
      <c r="H60" s="17">
        <f t="shared" si="27"/>
        <v>1280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26.08</v>
      </c>
      <c r="AU60" s="8">
        <v>26.08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26.08</v>
      </c>
      <c r="BM60" s="8">
        <f t="shared" si="22"/>
        <v>26.08</v>
      </c>
      <c r="BN60" s="8">
        <f t="shared" si="23"/>
        <v>26.99</v>
      </c>
      <c r="BO60" s="8">
        <f t="shared" si="24"/>
        <v>26.99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960</v>
      </c>
      <c r="G61" s="16">
        <f>'[3]12'!G63</f>
        <v>0</v>
      </c>
      <c r="H61" s="17">
        <f t="shared" si="27"/>
        <v>1280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26.08</v>
      </c>
      <c r="AU61" s="8">
        <v>26.08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26.08</v>
      </c>
      <c r="BM61" s="8">
        <f t="shared" si="22"/>
        <v>26.08</v>
      </c>
      <c r="BN61" s="8">
        <f t="shared" si="23"/>
        <v>26.99</v>
      </c>
      <c r="BO61" s="8">
        <f t="shared" si="24"/>
        <v>26.99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960</v>
      </c>
      <c r="G62" s="16">
        <f>'[3]12'!G64</f>
        <v>0</v>
      </c>
      <c r="H62" s="17">
        <f t="shared" si="27"/>
        <v>1280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26.08</v>
      </c>
      <c r="AU62" s="8">
        <v>26.08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26.08</v>
      </c>
      <c r="BM62" s="8">
        <f t="shared" si="22"/>
        <v>26.08</v>
      </c>
      <c r="BN62" s="8">
        <f t="shared" si="23"/>
        <v>26.99</v>
      </c>
      <c r="BO62" s="8">
        <f t="shared" si="24"/>
        <v>26.99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960</v>
      </c>
      <c r="G63" s="16">
        <f>'[3]12'!G65</f>
        <v>0</v>
      </c>
      <c r="H63" s="17">
        <f t="shared" si="27"/>
        <v>1280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26.08</v>
      </c>
      <c r="AU63" s="8">
        <v>26.08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26.08</v>
      </c>
      <c r="BM63" s="8">
        <f t="shared" si="22"/>
        <v>26.08</v>
      </c>
      <c r="BN63" s="8">
        <f t="shared" si="23"/>
        <v>26.99</v>
      </c>
      <c r="BO63" s="8">
        <f t="shared" si="24"/>
        <v>26.99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960</v>
      </c>
      <c r="G64" s="16">
        <f>'[3]12'!G66</f>
        <v>0</v>
      </c>
      <c r="H64" s="17">
        <f t="shared" si="27"/>
        <v>1280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26.08</v>
      </c>
      <c r="AU64" s="8">
        <v>26.08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26.08</v>
      </c>
      <c r="BM64" s="8">
        <f t="shared" si="22"/>
        <v>26.08</v>
      </c>
      <c r="BN64" s="8">
        <f t="shared" si="23"/>
        <v>26.99</v>
      </c>
      <c r="BO64" s="8">
        <f t="shared" si="24"/>
        <v>26.99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960</v>
      </c>
      <c r="G65" s="16">
        <f>'[3]12'!G67</f>
        <v>0</v>
      </c>
      <c r="H65" s="17">
        <f t="shared" si="27"/>
        <v>1280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26.08</v>
      </c>
      <c r="AU65" s="8">
        <v>26.08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26.08</v>
      </c>
      <c r="BM65" s="8">
        <f t="shared" si="22"/>
        <v>26.08</v>
      </c>
      <c r="BN65" s="8">
        <f t="shared" si="23"/>
        <v>26.99</v>
      </c>
      <c r="BO65" s="8">
        <f t="shared" si="24"/>
        <v>26.99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960</v>
      </c>
      <c r="G66" s="16">
        <f>'[3]12'!G68</f>
        <v>0</v>
      </c>
      <c r="H66" s="17">
        <f t="shared" si="27"/>
        <v>1280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26.08</v>
      </c>
      <c r="AU66" s="8">
        <v>26.08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26.08</v>
      </c>
      <c r="BM66" s="8">
        <f t="shared" si="22"/>
        <v>26.08</v>
      </c>
      <c r="BN66" s="8">
        <f t="shared" si="23"/>
        <v>26.99</v>
      </c>
      <c r="BO66" s="8">
        <f t="shared" si="24"/>
        <v>26.99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960</v>
      </c>
      <c r="G67" s="16">
        <f>'[3]12'!G69</f>
        <v>0</v>
      </c>
      <c r="H67" s="17">
        <f t="shared" si="27"/>
        <v>1280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26.08</v>
      </c>
      <c r="AU67" s="8">
        <v>26.08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26.08</v>
      </c>
      <c r="BM67" s="8">
        <f t="shared" si="22"/>
        <v>26.08</v>
      </c>
      <c r="BN67" s="8">
        <f t="shared" si="23"/>
        <v>26.99</v>
      </c>
      <c r="BO67" s="8">
        <f t="shared" si="24"/>
        <v>26.99</v>
      </c>
      <c r="BP67" s="139">
        <f t="shared" si="25"/>
        <v>-0.91000000000000014</v>
      </c>
      <c r="BQ67" s="139">
        <f t="shared" si="26"/>
        <v>-0.91000000000000014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960</v>
      </c>
      <c r="G68" s="16">
        <f>'[3]12'!G70</f>
        <v>0</v>
      </c>
      <c r="H68" s="17">
        <f t="shared" si="27"/>
        <v>1280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26.08</v>
      </c>
      <c r="AU68" s="8">
        <v>26.08</v>
      </c>
      <c r="AW68" s="198">
        <v>26.99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26.99</v>
      </c>
      <c r="BL68" s="8">
        <f t="shared" ref="BL68:BL98" si="53">AT68</f>
        <v>26.08</v>
      </c>
      <c r="BM68" s="8">
        <f t="shared" ref="BM68:BM98" si="54">AU68</f>
        <v>26.08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-0.91000000000000014</v>
      </c>
      <c r="BQ68" s="139">
        <f t="shared" ref="BQ68:BQ98" si="58">BM68-BO68</f>
        <v>-0.91000000000000014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960</v>
      </c>
      <c r="G69" s="16">
        <f>'[3]12'!G71</f>
        <v>0</v>
      </c>
      <c r="H69" s="17">
        <f t="shared" ref="H69:H98" si="59">SUM(B69:G69)</f>
        <v>1280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26.08</v>
      </c>
      <c r="AU69" s="8">
        <v>26.08</v>
      </c>
      <c r="AW69" s="198">
        <v>26.99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26.99</v>
      </c>
      <c r="BD69" s="198">
        <v>26.99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26.99</v>
      </c>
      <c r="BL69" s="8">
        <f t="shared" si="53"/>
        <v>26.08</v>
      </c>
      <c r="BM69" s="8">
        <f t="shared" si="54"/>
        <v>26.08</v>
      </c>
      <c r="BN69" s="8">
        <f t="shared" si="55"/>
        <v>26.99</v>
      </c>
      <c r="BO69" s="8">
        <f t="shared" si="56"/>
        <v>26.99</v>
      </c>
      <c r="BP69" s="139">
        <f t="shared" si="57"/>
        <v>-0.91000000000000014</v>
      </c>
      <c r="BQ69" s="139">
        <f t="shared" si="58"/>
        <v>-0.91000000000000014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960</v>
      </c>
      <c r="G70" s="16">
        <f>'[3]12'!G72</f>
        <v>0</v>
      </c>
      <c r="H70" s="17">
        <f t="shared" si="59"/>
        <v>1280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26.08</v>
      </c>
      <c r="AU70" s="8">
        <v>26.08</v>
      </c>
      <c r="AW70" s="198">
        <v>26.99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26.99</v>
      </c>
      <c r="BD70" s="198">
        <v>26.99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26.99</v>
      </c>
      <c r="BL70" s="8">
        <f t="shared" si="53"/>
        <v>26.08</v>
      </c>
      <c r="BM70" s="8">
        <f t="shared" si="54"/>
        <v>26.08</v>
      </c>
      <c r="BN70" s="8">
        <f t="shared" si="55"/>
        <v>26.99</v>
      </c>
      <c r="BO70" s="8">
        <f t="shared" si="56"/>
        <v>26.99</v>
      </c>
      <c r="BP70" s="139">
        <f t="shared" si="57"/>
        <v>-0.91000000000000014</v>
      </c>
      <c r="BQ70" s="139">
        <f t="shared" si="58"/>
        <v>-0.91000000000000014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960</v>
      </c>
      <c r="G71" s="16">
        <f>'[3]12'!G73</f>
        <v>0</v>
      </c>
      <c r="H71" s="17">
        <f t="shared" si="59"/>
        <v>1280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26.08</v>
      </c>
      <c r="AU71" s="8">
        <v>26.08</v>
      </c>
      <c r="AW71" s="198">
        <v>26.99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26.99</v>
      </c>
      <c r="BD71" s="198">
        <v>26.99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26.99</v>
      </c>
      <c r="BL71" s="8">
        <f t="shared" si="53"/>
        <v>26.08</v>
      </c>
      <c r="BM71" s="8">
        <f t="shared" si="54"/>
        <v>26.08</v>
      </c>
      <c r="BN71" s="8">
        <f t="shared" si="55"/>
        <v>26.99</v>
      </c>
      <c r="BO71" s="8">
        <f t="shared" si="56"/>
        <v>26.99</v>
      </c>
      <c r="BP71" s="139">
        <f t="shared" si="57"/>
        <v>-0.91000000000000014</v>
      </c>
      <c r="BQ71" s="139">
        <f t="shared" si="58"/>
        <v>-0.91000000000000014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960</v>
      </c>
      <c r="G72" s="16">
        <f>'[3]12'!G74</f>
        <v>0</v>
      </c>
      <c r="H72" s="17">
        <f t="shared" si="59"/>
        <v>1280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26.08</v>
      </c>
      <c r="AU72" s="8">
        <v>26.08</v>
      </c>
      <c r="AW72" s="198">
        <v>26.99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26.99</v>
      </c>
      <c r="BD72" s="198">
        <v>26.99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26.99</v>
      </c>
      <c r="BL72" s="8">
        <f t="shared" si="53"/>
        <v>26.08</v>
      </c>
      <c r="BM72" s="8">
        <f t="shared" si="54"/>
        <v>26.08</v>
      </c>
      <c r="BN72" s="8">
        <f t="shared" si="55"/>
        <v>26.99</v>
      </c>
      <c r="BO72" s="8">
        <f t="shared" si="56"/>
        <v>26.99</v>
      </c>
      <c r="BP72" s="139">
        <f t="shared" si="57"/>
        <v>-0.91000000000000014</v>
      </c>
      <c r="BQ72" s="139">
        <f t="shared" si="58"/>
        <v>-0.91000000000000014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960</v>
      </c>
      <c r="G73" s="16">
        <f>'[3]12'!G75</f>
        <v>0</v>
      </c>
      <c r="H73" s="17">
        <f t="shared" si="59"/>
        <v>1280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26.08</v>
      </c>
      <c r="AU73" s="8">
        <v>26.08</v>
      </c>
      <c r="AW73" s="198">
        <v>26.99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26.99</v>
      </c>
      <c r="BD73" s="198">
        <v>26.99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26.99</v>
      </c>
      <c r="BL73" s="8">
        <f t="shared" si="53"/>
        <v>26.08</v>
      </c>
      <c r="BM73" s="8">
        <f t="shared" si="54"/>
        <v>26.08</v>
      </c>
      <c r="BN73" s="8">
        <f t="shared" si="55"/>
        <v>26.99</v>
      </c>
      <c r="BO73" s="8">
        <f t="shared" si="56"/>
        <v>26.99</v>
      </c>
      <c r="BP73" s="139">
        <f t="shared" si="57"/>
        <v>-0.91000000000000014</v>
      </c>
      <c r="BQ73" s="139">
        <f t="shared" si="58"/>
        <v>-0.91000000000000014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960</v>
      </c>
      <c r="G74" s="16">
        <f>'[3]12'!G76</f>
        <v>0</v>
      </c>
      <c r="H74" s="17">
        <f t="shared" si="59"/>
        <v>1280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26.08</v>
      </c>
      <c r="AU74" s="8">
        <v>26.08</v>
      </c>
      <c r="AW74" s="198">
        <v>26.99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26.99</v>
      </c>
      <c r="BD74" s="198">
        <v>26.99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26.99</v>
      </c>
      <c r="BL74" s="8">
        <f t="shared" si="53"/>
        <v>26.08</v>
      </c>
      <c r="BM74" s="8">
        <f t="shared" si="54"/>
        <v>26.08</v>
      </c>
      <c r="BN74" s="8">
        <f t="shared" si="55"/>
        <v>26.99</v>
      </c>
      <c r="BO74" s="8">
        <f t="shared" si="56"/>
        <v>26.99</v>
      </c>
      <c r="BP74" s="139">
        <f t="shared" si="57"/>
        <v>-0.91000000000000014</v>
      </c>
      <c r="BQ74" s="139">
        <f t="shared" si="58"/>
        <v>-0.91000000000000014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980</v>
      </c>
      <c r="G75" s="16">
        <f>'[3]12'!G77</f>
        <v>0</v>
      </c>
      <c r="H75" s="17">
        <f t="shared" si="59"/>
        <v>1300</v>
      </c>
      <c r="I75" s="15">
        <f>'[3]12'!J77</f>
        <v>270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26.08</v>
      </c>
      <c r="AU75" s="8">
        <v>26.08</v>
      </c>
      <c r="AW75" s="198">
        <v>26.99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26.99</v>
      </c>
      <c r="BD75" s="198">
        <v>26.99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26.99</v>
      </c>
      <c r="BL75" s="8">
        <f t="shared" si="53"/>
        <v>26.08</v>
      </c>
      <c r="BM75" s="8">
        <f t="shared" si="54"/>
        <v>26.08</v>
      </c>
      <c r="BN75" s="8">
        <f t="shared" si="55"/>
        <v>26.99</v>
      </c>
      <c r="BO75" s="8">
        <f t="shared" si="56"/>
        <v>26.99</v>
      </c>
      <c r="BP75" s="139">
        <f t="shared" si="57"/>
        <v>-0.91000000000000014</v>
      </c>
      <c r="BQ75" s="139">
        <f t="shared" si="58"/>
        <v>-0.91000000000000014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980</v>
      </c>
      <c r="G76" s="16">
        <f>'[3]12'!G78</f>
        <v>0</v>
      </c>
      <c r="H76" s="17">
        <f t="shared" si="59"/>
        <v>1300</v>
      </c>
      <c r="I76" s="15">
        <f>'[3]12'!J78</f>
        <v>270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26.08</v>
      </c>
      <c r="AU76" s="8">
        <v>26.08</v>
      </c>
      <c r="AW76" s="198">
        <v>26.99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26.99</v>
      </c>
      <c r="BD76" s="198">
        <v>26.99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26.99</v>
      </c>
      <c r="BL76" s="8">
        <f t="shared" si="53"/>
        <v>26.08</v>
      </c>
      <c r="BM76" s="8">
        <f t="shared" si="54"/>
        <v>26.08</v>
      </c>
      <c r="BN76" s="8">
        <f t="shared" si="55"/>
        <v>26.99</v>
      </c>
      <c r="BO76" s="8">
        <f t="shared" si="56"/>
        <v>26.99</v>
      </c>
      <c r="BP76" s="139">
        <f t="shared" si="57"/>
        <v>-0.91000000000000014</v>
      </c>
      <c r="BQ76" s="139">
        <f t="shared" si="58"/>
        <v>-0.91000000000000014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980</v>
      </c>
      <c r="G77" s="16">
        <f>'[3]12'!G79</f>
        <v>0</v>
      </c>
      <c r="H77" s="17">
        <f t="shared" si="59"/>
        <v>1300</v>
      </c>
      <c r="I77" s="15">
        <f>'[3]12'!J79</f>
        <v>270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26.08</v>
      </c>
      <c r="AU77" s="8">
        <v>26.08</v>
      </c>
      <c r="AW77" s="198">
        <v>26.99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26.99</v>
      </c>
      <c r="BD77" s="198">
        <v>26.99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26.99</v>
      </c>
      <c r="BL77" s="8">
        <f t="shared" si="53"/>
        <v>26.08</v>
      </c>
      <c r="BM77" s="8">
        <f t="shared" si="54"/>
        <v>26.08</v>
      </c>
      <c r="BN77" s="8">
        <f t="shared" si="55"/>
        <v>26.99</v>
      </c>
      <c r="BO77" s="8">
        <f t="shared" si="56"/>
        <v>26.99</v>
      </c>
      <c r="BP77" s="139">
        <f t="shared" si="57"/>
        <v>-0.91000000000000014</v>
      </c>
      <c r="BQ77" s="139">
        <f t="shared" si="58"/>
        <v>-0.91000000000000014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980</v>
      </c>
      <c r="G78" s="16">
        <f>'[3]12'!G80</f>
        <v>0</v>
      </c>
      <c r="H78" s="17">
        <f t="shared" si="59"/>
        <v>1300</v>
      </c>
      <c r="I78" s="15">
        <f>'[3]12'!J80</f>
        <v>270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26.08</v>
      </c>
      <c r="AU78" s="8">
        <v>26.08</v>
      </c>
      <c r="AW78" s="198">
        <v>26.99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26.99</v>
      </c>
      <c r="BD78" s="198">
        <v>26.99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26.99</v>
      </c>
      <c r="BL78" s="8">
        <f t="shared" si="53"/>
        <v>26.08</v>
      </c>
      <c r="BM78" s="8">
        <f t="shared" si="54"/>
        <v>26.08</v>
      </c>
      <c r="BN78" s="8">
        <f t="shared" si="55"/>
        <v>26.99</v>
      </c>
      <c r="BO78" s="8">
        <f t="shared" si="56"/>
        <v>26.99</v>
      </c>
      <c r="BP78" s="139">
        <f t="shared" si="57"/>
        <v>-0.91000000000000014</v>
      </c>
      <c r="BQ78" s="139">
        <f t="shared" si="58"/>
        <v>-0.91000000000000014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980</v>
      </c>
      <c r="G79" s="16">
        <f>'[3]12'!G81</f>
        <v>0</v>
      </c>
      <c r="H79" s="17">
        <f t="shared" si="59"/>
        <v>1300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26.08</v>
      </c>
      <c r="AU79" s="8">
        <v>26.08</v>
      </c>
      <c r="AW79" s="198">
        <v>26.99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26.99</v>
      </c>
      <c r="BD79" s="198">
        <v>26.99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26.99</v>
      </c>
      <c r="BL79" s="8">
        <f t="shared" si="53"/>
        <v>26.08</v>
      </c>
      <c r="BM79" s="8">
        <f t="shared" si="54"/>
        <v>26.08</v>
      </c>
      <c r="BN79" s="8">
        <f t="shared" si="55"/>
        <v>26.99</v>
      </c>
      <c r="BO79" s="8">
        <f t="shared" si="56"/>
        <v>26.99</v>
      </c>
      <c r="BP79" s="139">
        <f t="shared" si="57"/>
        <v>-0.91000000000000014</v>
      </c>
      <c r="BQ79" s="139">
        <f t="shared" si="58"/>
        <v>-0.91000000000000014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980</v>
      </c>
      <c r="G80" s="16">
        <f>'[3]12'!G82</f>
        <v>0</v>
      </c>
      <c r="H80" s="17">
        <f t="shared" si="59"/>
        <v>1300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26.08</v>
      </c>
      <c r="AU80" s="8">
        <v>26.08</v>
      </c>
      <c r="AW80" s="198">
        <v>26.99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26.99</v>
      </c>
      <c r="BD80" s="198">
        <v>26.99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26.99</v>
      </c>
      <c r="BL80" s="8">
        <f t="shared" si="53"/>
        <v>26.08</v>
      </c>
      <c r="BM80" s="8">
        <f t="shared" si="54"/>
        <v>26.08</v>
      </c>
      <c r="BN80" s="8">
        <f t="shared" si="55"/>
        <v>26.99</v>
      </c>
      <c r="BO80" s="8">
        <f t="shared" si="56"/>
        <v>26.99</v>
      </c>
      <c r="BP80" s="139">
        <f t="shared" si="57"/>
        <v>-0.91000000000000014</v>
      </c>
      <c r="BQ80" s="139">
        <f t="shared" si="58"/>
        <v>-0.91000000000000014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980</v>
      </c>
      <c r="G81" s="16">
        <f>'[3]12'!G83</f>
        <v>0</v>
      </c>
      <c r="H81" s="17">
        <f t="shared" si="59"/>
        <v>1300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26.08</v>
      </c>
      <c r="AU81" s="8">
        <v>26.08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26.08</v>
      </c>
      <c r="BM81" s="8">
        <f t="shared" si="54"/>
        <v>26.08</v>
      </c>
      <c r="BN81" s="8">
        <f t="shared" si="55"/>
        <v>26.99</v>
      </c>
      <c r="BO81" s="8">
        <f t="shared" si="56"/>
        <v>26.99</v>
      </c>
      <c r="BP81" s="139">
        <f t="shared" si="57"/>
        <v>-0.91000000000000014</v>
      </c>
      <c r="BQ81" s="139">
        <f t="shared" si="58"/>
        <v>-0.91000000000000014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980</v>
      </c>
      <c r="G82" s="16">
        <f>'[3]12'!G84</f>
        <v>0</v>
      </c>
      <c r="H82" s="17">
        <f t="shared" si="59"/>
        <v>1300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26.08</v>
      </c>
      <c r="AU82" s="8">
        <v>26.08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26.08</v>
      </c>
      <c r="BM82" s="8">
        <f t="shared" si="54"/>
        <v>26.08</v>
      </c>
      <c r="BN82" s="8">
        <f t="shared" si="55"/>
        <v>26.99</v>
      </c>
      <c r="BO82" s="8">
        <f t="shared" si="56"/>
        <v>26.99</v>
      </c>
      <c r="BP82" s="139">
        <f t="shared" si="57"/>
        <v>-0.91000000000000014</v>
      </c>
      <c r="BQ82" s="139">
        <f t="shared" si="58"/>
        <v>-0.91000000000000014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980</v>
      </c>
      <c r="G83" s="16">
        <f>'[3]12'!G85</f>
        <v>0</v>
      </c>
      <c r="H83" s="17">
        <f t="shared" si="59"/>
        <v>1300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26.08</v>
      </c>
      <c r="AU83" s="8">
        <v>26.08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26.08</v>
      </c>
      <c r="BM83" s="8">
        <f t="shared" si="54"/>
        <v>26.08</v>
      </c>
      <c r="BN83" s="8">
        <f t="shared" si="55"/>
        <v>26.99</v>
      </c>
      <c r="BO83" s="8">
        <f t="shared" si="56"/>
        <v>26.99</v>
      </c>
      <c r="BP83" s="139">
        <f t="shared" si="57"/>
        <v>-0.91000000000000014</v>
      </c>
      <c r="BQ83" s="139">
        <f t="shared" si="58"/>
        <v>-0.91000000000000014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980</v>
      </c>
      <c r="G84" s="16">
        <f>'[3]12'!G86</f>
        <v>0</v>
      </c>
      <c r="H84" s="17">
        <f t="shared" si="59"/>
        <v>1300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26.08</v>
      </c>
      <c r="AU84" s="8">
        <v>26.08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26.08</v>
      </c>
      <c r="BM84" s="8">
        <f t="shared" si="54"/>
        <v>26.08</v>
      </c>
      <c r="BN84" s="8">
        <f t="shared" si="55"/>
        <v>26.99</v>
      </c>
      <c r="BO84" s="8">
        <f t="shared" si="56"/>
        <v>26.99</v>
      </c>
      <c r="BP84" s="139">
        <f t="shared" si="57"/>
        <v>-0.91000000000000014</v>
      </c>
      <c r="BQ84" s="139">
        <f t="shared" si="58"/>
        <v>-0.91000000000000014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980</v>
      </c>
      <c r="G85" s="16">
        <f>'[3]12'!G87</f>
        <v>0</v>
      </c>
      <c r="H85" s="17">
        <f t="shared" si="59"/>
        <v>1300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26.08</v>
      </c>
      <c r="AU85" s="8">
        <v>26.08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26.08</v>
      </c>
      <c r="BM85" s="8">
        <f t="shared" si="54"/>
        <v>26.08</v>
      </c>
      <c r="BN85" s="8">
        <f t="shared" si="55"/>
        <v>26.99</v>
      </c>
      <c r="BO85" s="8">
        <f t="shared" si="56"/>
        <v>26.99</v>
      </c>
      <c r="BP85" s="139">
        <f t="shared" si="57"/>
        <v>-0.91000000000000014</v>
      </c>
      <c r="BQ85" s="139">
        <f t="shared" si="58"/>
        <v>-0.91000000000000014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980</v>
      </c>
      <c r="G86" s="16">
        <f>'[3]12'!G88</f>
        <v>0</v>
      </c>
      <c r="H86" s="17">
        <f t="shared" si="59"/>
        <v>1300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26.08</v>
      </c>
      <c r="AU86" s="8">
        <v>26.08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26.08</v>
      </c>
      <c r="BM86" s="8">
        <f t="shared" si="54"/>
        <v>26.08</v>
      </c>
      <c r="BN86" s="8">
        <f t="shared" si="55"/>
        <v>26.99</v>
      </c>
      <c r="BO86" s="8">
        <f t="shared" si="56"/>
        <v>26.99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980</v>
      </c>
      <c r="G87" s="16">
        <f>'[3]12'!G89</f>
        <v>0</v>
      </c>
      <c r="H87" s="17">
        <f t="shared" si="59"/>
        <v>1300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26.08</v>
      </c>
      <c r="AU87" s="8">
        <v>26.08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26.08</v>
      </c>
      <c r="BM87" s="8">
        <f t="shared" si="54"/>
        <v>26.08</v>
      </c>
      <c r="BN87" s="8">
        <f t="shared" si="55"/>
        <v>26.99</v>
      </c>
      <c r="BO87" s="8">
        <f t="shared" si="56"/>
        <v>26.99</v>
      </c>
      <c r="BP87" s="139">
        <f t="shared" si="57"/>
        <v>-0.91000000000000014</v>
      </c>
      <c r="BQ87" s="139">
        <f t="shared" si="58"/>
        <v>-0.91000000000000014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980</v>
      </c>
      <c r="G88" s="16">
        <f>'[3]12'!G90</f>
        <v>0</v>
      </c>
      <c r="H88" s="17">
        <f t="shared" si="59"/>
        <v>1300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26.08</v>
      </c>
      <c r="AU88" s="8">
        <v>26.08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26.08</v>
      </c>
      <c r="BM88" s="8">
        <f t="shared" si="54"/>
        <v>26.08</v>
      </c>
      <c r="BN88" s="8">
        <f t="shared" si="55"/>
        <v>26.99</v>
      </c>
      <c r="BO88" s="8">
        <f t="shared" si="56"/>
        <v>26.99</v>
      </c>
      <c r="BP88" s="139">
        <f t="shared" si="57"/>
        <v>-0.91000000000000014</v>
      </c>
      <c r="BQ88" s="139">
        <f t="shared" si="58"/>
        <v>-0.91000000000000014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980</v>
      </c>
      <c r="G89" s="16">
        <f>'[3]12'!G91</f>
        <v>0</v>
      </c>
      <c r="H89" s="17">
        <f t="shared" si="59"/>
        <v>1300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26.08</v>
      </c>
      <c r="AU89" s="8">
        <v>26.08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26.08</v>
      </c>
      <c r="BM89" s="8">
        <f t="shared" si="54"/>
        <v>26.08</v>
      </c>
      <c r="BN89" s="8">
        <f t="shared" si="55"/>
        <v>26.99</v>
      </c>
      <c r="BO89" s="8">
        <f t="shared" si="56"/>
        <v>26.99</v>
      </c>
      <c r="BP89" s="139">
        <f t="shared" si="57"/>
        <v>-0.91000000000000014</v>
      </c>
      <c r="BQ89" s="139">
        <f t="shared" si="58"/>
        <v>-0.91000000000000014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980</v>
      </c>
      <c r="G90" s="16">
        <f>'[3]12'!G92</f>
        <v>0</v>
      </c>
      <c r="H90" s="17">
        <f t="shared" si="59"/>
        <v>1300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26.08</v>
      </c>
      <c r="AU90" s="8">
        <v>26.08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26.08</v>
      </c>
      <c r="BM90" s="8">
        <f t="shared" si="54"/>
        <v>26.08</v>
      </c>
      <c r="BN90" s="8">
        <f t="shared" si="55"/>
        <v>26.99</v>
      </c>
      <c r="BO90" s="8">
        <f t="shared" si="56"/>
        <v>26.99</v>
      </c>
      <c r="BP90" s="139">
        <f t="shared" si="57"/>
        <v>-0.91000000000000014</v>
      </c>
      <c r="BQ90" s="139">
        <f t="shared" si="58"/>
        <v>-0.91000000000000014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980</v>
      </c>
      <c r="G91" s="16">
        <f>'[3]12'!G93</f>
        <v>0</v>
      </c>
      <c r="H91" s="17">
        <f t="shared" si="59"/>
        <v>1300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26.08</v>
      </c>
      <c r="AU91" s="8">
        <v>26.08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26.08</v>
      </c>
      <c r="BM91" s="8">
        <f t="shared" si="54"/>
        <v>26.08</v>
      </c>
      <c r="BN91" s="8">
        <f t="shared" si="55"/>
        <v>26.99</v>
      </c>
      <c r="BO91" s="8">
        <f t="shared" si="56"/>
        <v>26.99</v>
      </c>
      <c r="BP91" s="139">
        <f t="shared" si="57"/>
        <v>-0.91000000000000014</v>
      </c>
      <c r="BQ91" s="139">
        <f t="shared" si="58"/>
        <v>-0.91000000000000014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980</v>
      </c>
      <c r="G92" s="16">
        <f>'[3]12'!G94</f>
        <v>0</v>
      </c>
      <c r="H92" s="17">
        <f t="shared" si="59"/>
        <v>1300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26.08</v>
      </c>
      <c r="AU92" s="8">
        <v>26.08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26.08</v>
      </c>
      <c r="BM92" s="8">
        <f t="shared" si="54"/>
        <v>26.08</v>
      </c>
      <c r="BN92" s="8">
        <f t="shared" si="55"/>
        <v>26.99</v>
      </c>
      <c r="BO92" s="8">
        <f t="shared" si="56"/>
        <v>26.99</v>
      </c>
      <c r="BP92" s="139">
        <f t="shared" si="57"/>
        <v>-0.91000000000000014</v>
      </c>
      <c r="BQ92" s="139">
        <f t="shared" si="58"/>
        <v>-0.91000000000000014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980</v>
      </c>
      <c r="G93" s="16">
        <f>'[3]12'!G95</f>
        <v>0</v>
      </c>
      <c r="H93" s="17">
        <f t="shared" si="59"/>
        <v>1300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26.08</v>
      </c>
      <c r="AU93" s="8">
        <v>26.08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26.08</v>
      </c>
      <c r="BM93" s="8">
        <f t="shared" si="54"/>
        <v>26.08</v>
      </c>
      <c r="BN93" s="8">
        <f t="shared" si="55"/>
        <v>26.99</v>
      </c>
      <c r="BO93" s="8">
        <f t="shared" si="56"/>
        <v>26.99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980</v>
      </c>
      <c r="G94" s="16">
        <f>'[3]12'!G96</f>
        <v>0</v>
      </c>
      <c r="H94" s="17">
        <f t="shared" si="59"/>
        <v>1300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26.08</v>
      </c>
      <c r="AU94" s="8">
        <v>26.08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26.08</v>
      </c>
      <c r="BM94" s="8">
        <f t="shared" si="54"/>
        <v>26.08</v>
      </c>
      <c r="BN94" s="8">
        <f t="shared" si="55"/>
        <v>26.99</v>
      </c>
      <c r="BO94" s="8">
        <f t="shared" si="56"/>
        <v>26.99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980</v>
      </c>
      <c r="G95" s="16">
        <f>'[3]12'!G97</f>
        <v>0</v>
      </c>
      <c r="H95" s="17">
        <f t="shared" si="59"/>
        <v>1300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26.08</v>
      </c>
      <c r="AU95" s="8">
        <v>26.08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26.08</v>
      </c>
      <c r="BM95" s="8">
        <f t="shared" si="54"/>
        <v>26.08</v>
      </c>
      <c r="BN95" s="8">
        <f t="shared" si="55"/>
        <v>26.99</v>
      </c>
      <c r="BO95" s="8">
        <f t="shared" si="56"/>
        <v>26.99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980</v>
      </c>
      <c r="G96" s="16">
        <f>'[3]12'!G98</f>
        <v>0</v>
      </c>
      <c r="H96" s="17">
        <f t="shared" si="59"/>
        <v>1300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26.08</v>
      </c>
      <c r="AU96" s="8">
        <v>26.08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26.08</v>
      </c>
      <c r="BM96" s="8">
        <f t="shared" si="54"/>
        <v>26.08</v>
      </c>
      <c r="BN96" s="8">
        <f t="shared" si="55"/>
        <v>26.99</v>
      </c>
      <c r="BO96" s="8">
        <f t="shared" si="56"/>
        <v>26.99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980</v>
      </c>
      <c r="G97" s="16">
        <f>'[3]12'!G99</f>
        <v>0</v>
      </c>
      <c r="H97" s="17">
        <f t="shared" si="59"/>
        <v>1300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26.08</v>
      </c>
      <c r="AU97" s="8">
        <v>26.08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26.08</v>
      </c>
      <c r="BM97" s="8">
        <f t="shared" si="54"/>
        <v>26.08</v>
      </c>
      <c r="BN97" s="8">
        <f t="shared" si="55"/>
        <v>26.99</v>
      </c>
      <c r="BO97" s="8">
        <f t="shared" si="56"/>
        <v>26.99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980</v>
      </c>
      <c r="G98" s="16">
        <f>'[3]12'!G100</f>
        <v>0</v>
      </c>
      <c r="H98" s="17">
        <f t="shared" si="59"/>
        <v>1300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26.08</v>
      </c>
      <c r="AU98" s="8">
        <v>26.08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26.08</v>
      </c>
      <c r="BM98" s="8">
        <f t="shared" si="54"/>
        <v>26.08</v>
      </c>
      <c r="BN98" s="8">
        <f t="shared" si="55"/>
        <v>26.99</v>
      </c>
      <c r="BO98" s="8">
        <f t="shared" si="56"/>
        <v>26.99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0.647759999999999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0.647759999999999</v>
      </c>
      <c r="AE99" s="15">
        <f t="shared" si="62"/>
        <v>0.647759999999999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0.647759999999999</v>
      </c>
      <c r="AL99" s="15">
        <f t="shared" si="62"/>
        <v>5.1844800000000077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5.1844800000000077</v>
      </c>
      <c r="AS99" s="15">
        <f t="shared" si="62"/>
        <v>0</v>
      </c>
      <c r="AT99" s="15">
        <f t="shared" si="62"/>
        <v>0.62591999999999914</v>
      </c>
      <c r="AU99" s="15">
        <f t="shared" si="62"/>
        <v>0.62591999999999914</v>
      </c>
      <c r="AV99" s="15">
        <f t="shared" si="62"/>
        <v>0</v>
      </c>
      <c r="AW99" s="15">
        <f t="shared" si="62"/>
        <v>0.647759999999999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0.647759999999999</v>
      </c>
      <c r="BD99" s="15">
        <f t="shared" si="62"/>
        <v>0.647759999999999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0.647759999999999</v>
      </c>
      <c r="BK99" s="15"/>
      <c r="BL99" s="15">
        <f t="shared" si="63"/>
        <v>0.62591999999999914</v>
      </c>
      <c r="BM99" s="15">
        <f t="shared" si="63"/>
        <v>0.62591999999999914</v>
      </c>
      <c r="BN99" s="15">
        <f t="shared" si="63"/>
        <v>0.647759999999999</v>
      </c>
      <c r="BO99" s="15">
        <f t="shared" si="63"/>
        <v>0.647759999999999</v>
      </c>
      <c r="BP99" s="15">
        <f t="shared" si="63"/>
        <v>-2.183999999999995E-2</v>
      </c>
      <c r="BQ99" s="15">
        <f t="shared" si="63"/>
        <v>-2.183999999999995E-2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1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491</v>
      </c>
      <c r="M9" s="148"/>
      <c r="N9" t="s">
        <v>494</v>
      </c>
    </row>
    <row r="10" spans="1:15">
      <c r="J10" s="24"/>
      <c r="L10" s="148" t="s">
        <v>492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35.53</v>
      </c>
      <c r="O11" s="112">
        <f t="shared" si="1"/>
        <v>7.0000000000000284E-2</v>
      </c>
      <c r="P11">
        <v>14.47846889952153</v>
      </c>
      <c r="Q11">
        <v>8.0157613284548273</v>
      </c>
      <c r="R11">
        <v>0</v>
      </c>
      <c r="S11">
        <v>2.0840979453982551</v>
      </c>
      <c r="T11">
        <v>11.021671826625386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35.53</v>
      </c>
      <c r="O12" s="112">
        <f t="shared" si="1"/>
        <v>7.0000000000000284E-2</v>
      </c>
      <c r="P12">
        <v>14.47846889952153</v>
      </c>
      <c r="Q12">
        <v>8.0157613284548273</v>
      </c>
      <c r="R12">
        <v>0</v>
      </c>
      <c r="S12">
        <v>2.0840979453982551</v>
      </c>
      <c r="T12">
        <v>11.021671826625386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35.53</v>
      </c>
      <c r="O13" s="112">
        <f t="shared" si="1"/>
        <v>7.0000000000000284E-2</v>
      </c>
      <c r="P13">
        <v>14.47846889952153</v>
      </c>
      <c r="Q13">
        <v>8.0157613284548273</v>
      </c>
      <c r="R13">
        <v>0</v>
      </c>
      <c r="S13">
        <v>2.0840979453982551</v>
      </c>
      <c r="T13">
        <v>11.021671826625386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35.53</v>
      </c>
      <c r="O14" s="112">
        <f t="shared" si="1"/>
        <v>7.0000000000000284E-2</v>
      </c>
      <c r="P14">
        <v>14.47846889952153</v>
      </c>
      <c r="Q14">
        <v>8.0157613284548273</v>
      </c>
      <c r="R14">
        <v>0</v>
      </c>
      <c r="S14">
        <v>2.0840979453982551</v>
      </c>
      <c r="T14">
        <v>11.021671826625386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35.53</v>
      </c>
      <c r="O15" s="112">
        <f t="shared" si="1"/>
        <v>7.0000000000000284E-2</v>
      </c>
      <c r="P15">
        <v>14.47846889952153</v>
      </c>
      <c r="Q15">
        <v>8.0157613284548273</v>
      </c>
      <c r="R15">
        <v>0</v>
      </c>
      <c r="S15">
        <v>2.0840979453982551</v>
      </c>
      <c r="T15">
        <v>11.021671826625386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35.53</v>
      </c>
      <c r="O16" s="112">
        <f t="shared" si="1"/>
        <v>7.0000000000000284E-2</v>
      </c>
      <c r="P16">
        <v>14.47846889952153</v>
      </c>
      <c r="Q16">
        <v>8.0157613284548273</v>
      </c>
      <c r="R16">
        <v>0</v>
      </c>
      <c r="S16">
        <v>2.0840979453982551</v>
      </c>
      <c r="T16">
        <v>11.021671826625386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12"/>
      <c r="I17">
        <f>BRPL_EOD!AA17+BRPL_EOD!AB17</f>
        <v>14.45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35.53</v>
      </c>
      <c r="O17" s="112">
        <f t="shared" si="1"/>
        <v>7.0000000000000284E-2</v>
      </c>
      <c r="P17">
        <v>14.47846889952153</v>
      </c>
      <c r="Q17">
        <v>8.0157613284548273</v>
      </c>
      <c r="R17">
        <v>0</v>
      </c>
      <c r="S17">
        <v>2.0840979453982551</v>
      </c>
      <c r="T17">
        <v>11.021671826625386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14.45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35.53</v>
      </c>
      <c r="O18" s="112">
        <f t="shared" si="1"/>
        <v>7.0000000000000284E-2</v>
      </c>
      <c r="P18">
        <v>14.47846889952153</v>
      </c>
      <c r="Q18">
        <v>8.0157613284548273</v>
      </c>
      <c r="R18">
        <v>0</v>
      </c>
      <c r="S18">
        <v>2.0840979453982551</v>
      </c>
      <c r="T18">
        <v>11.021671826625386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14.45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35.53</v>
      </c>
      <c r="O19" s="112">
        <f t="shared" si="1"/>
        <v>7.0000000000000284E-2</v>
      </c>
      <c r="P19">
        <v>14.47846889952153</v>
      </c>
      <c r="Q19">
        <v>8.0157613284548273</v>
      </c>
      <c r="R19">
        <v>0</v>
      </c>
      <c r="S19">
        <v>2.0840979453982551</v>
      </c>
      <c r="T19">
        <v>11.021671826625386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14.45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35.53</v>
      </c>
      <c r="O20" s="112">
        <f t="shared" si="1"/>
        <v>7.0000000000000284E-2</v>
      </c>
      <c r="P20">
        <v>14.47846889952153</v>
      </c>
      <c r="Q20">
        <v>8.0157613284548273</v>
      </c>
      <c r="R20">
        <v>0</v>
      </c>
      <c r="S20">
        <v>2.0840979453982551</v>
      </c>
      <c r="T20">
        <v>11.021671826625386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35.53</v>
      </c>
      <c r="O21" s="112">
        <f t="shared" si="1"/>
        <v>7.0000000000000284E-2</v>
      </c>
      <c r="P21">
        <v>14.47846889952153</v>
      </c>
      <c r="Q21">
        <v>8.0157613284548273</v>
      </c>
      <c r="R21">
        <v>0</v>
      </c>
      <c r="S21">
        <v>2.0840979453982551</v>
      </c>
      <c r="T21">
        <v>11.021671826625386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14.82</v>
      </c>
      <c r="J22">
        <f>BYPL_EOD!AA22+BYPL_EOD!AB22</f>
        <v>8.1199999999999992</v>
      </c>
      <c r="K22">
        <f>MES_EOD!AA22+MES_EOD!AB22</f>
        <v>0</v>
      </c>
      <c r="L22">
        <f>NDMC_EOD!AA22+NDMC_EOD!AB22</f>
        <v>2.08</v>
      </c>
      <c r="M22">
        <f>TPDDL_EOD!AA22+TPDDL_EOD!AB22</f>
        <v>10.59</v>
      </c>
      <c r="N22">
        <f t="shared" si="0"/>
        <v>35.61</v>
      </c>
      <c r="O22" s="112">
        <f t="shared" si="1"/>
        <v>-9.9999999999980105E-3</v>
      </c>
      <c r="P22">
        <v>14.815838247683237</v>
      </c>
      <c r="Q22">
        <v>8.1177197416456046</v>
      </c>
      <c r="R22">
        <v>0</v>
      </c>
      <c r="S22">
        <v>2.0794158944116825</v>
      </c>
      <c r="T22">
        <v>10.587026116259478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14.82</v>
      </c>
      <c r="J23">
        <f>BYPL_EOD!AA23+BYPL_EOD!AB23</f>
        <v>8.1199999999999992</v>
      </c>
      <c r="K23">
        <f>MES_EOD!AA23+MES_EOD!AB23</f>
        <v>0</v>
      </c>
      <c r="L23">
        <f>NDMC_EOD!AA23+NDMC_EOD!AB23</f>
        <v>2.08</v>
      </c>
      <c r="M23">
        <f>TPDDL_EOD!AA23+TPDDL_EOD!AB23</f>
        <v>10.59</v>
      </c>
      <c r="N23">
        <f t="shared" si="0"/>
        <v>35.61</v>
      </c>
      <c r="O23" s="112">
        <f t="shared" si="1"/>
        <v>-9.9999999999980105E-3</v>
      </c>
      <c r="P23">
        <v>14.815838247683237</v>
      </c>
      <c r="Q23">
        <v>8.1177197416456046</v>
      </c>
      <c r="R23">
        <v>0</v>
      </c>
      <c r="S23">
        <v>2.0794158944116825</v>
      </c>
      <c r="T23">
        <v>10.587026116259478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14.82</v>
      </c>
      <c r="J24">
        <f>BYPL_EOD!AA24+BYPL_EOD!AB24</f>
        <v>8.1199999999999992</v>
      </c>
      <c r="K24">
        <f>MES_EOD!AA24+MES_EOD!AB24</f>
        <v>0</v>
      </c>
      <c r="L24">
        <f>NDMC_EOD!AA24+NDMC_EOD!AB24</f>
        <v>2.08</v>
      </c>
      <c r="M24">
        <f>TPDDL_EOD!AA24+TPDDL_EOD!AB24</f>
        <v>10.59</v>
      </c>
      <c r="N24">
        <f t="shared" si="0"/>
        <v>35.61</v>
      </c>
      <c r="O24" s="112">
        <f t="shared" si="1"/>
        <v>-9.9999999999980105E-3</v>
      </c>
      <c r="P24">
        <v>14.815838247683237</v>
      </c>
      <c r="Q24">
        <v>8.1177197416456046</v>
      </c>
      <c r="R24">
        <v>0</v>
      </c>
      <c r="S24">
        <v>2.0794158944116825</v>
      </c>
      <c r="T24">
        <v>10.587026116259478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14.82</v>
      </c>
      <c r="J25">
        <f>BYPL_EOD!AA25+BYPL_EOD!AB25</f>
        <v>8.1199999999999992</v>
      </c>
      <c r="K25">
        <f>MES_EOD!AA25+MES_EOD!AB25</f>
        <v>0</v>
      </c>
      <c r="L25">
        <f>NDMC_EOD!AA25+NDMC_EOD!AB25</f>
        <v>2.08</v>
      </c>
      <c r="M25">
        <f>TPDDL_EOD!AA25+TPDDL_EOD!AB25</f>
        <v>10.59</v>
      </c>
      <c r="N25">
        <f t="shared" si="0"/>
        <v>35.61</v>
      </c>
      <c r="O25" s="112">
        <f t="shared" si="1"/>
        <v>-9.9999999999980105E-3</v>
      </c>
      <c r="P25">
        <v>14.815838247683237</v>
      </c>
      <c r="Q25">
        <v>8.1177197416456046</v>
      </c>
      <c r="R25">
        <v>0</v>
      </c>
      <c r="S25">
        <v>2.0794158944116825</v>
      </c>
      <c r="T25">
        <v>10.587026116259478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14.82</v>
      </c>
      <c r="J26">
        <f>BYPL_EOD!AA26+BYPL_EOD!AB26</f>
        <v>8.1199999999999992</v>
      </c>
      <c r="K26">
        <f>MES_EOD!AA26+MES_EOD!AB26</f>
        <v>0</v>
      </c>
      <c r="L26">
        <f>NDMC_EOD!AA26+NDMC_EOD!AB26</f>
        <v>2.08</v>
      </c>
      <c r="M26">
        <f>TPDDL_EOD!AA26+TPDDL_EOD!AB26</f>
        <v>10.59</v>
      </c>
      <c r="N26">
        <f t="shared" si="0"/>
        <v>35.61</v>
      </c>
      <c r="O26" s="112">
        <f t="shared" si="1"/>
        <v>-9.9999999999980105E-3</v>
      </c>
      <c r="P26">
        <v>14.815838247683237</v>
      </c>
      <c r="Q26">
        <v>8.1177197416456046</v>
      </c>
      <c r="R26">
        <v>0</v>
      </c>
      <c r="S26">
        <v>2.0794158944116825</v>
      </c>
      <c r="T26">
        <v>10.587026116259478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14.82</v>
      </c>
      <c r="J27">
        <f>BYPL_EOD!AA27+BYPL_EOD!AB27</f>
        <v>8.1199999999999992</v>
      </c>
      <c r="K27">
        <f>MES_EOD!AA27+MES_EOD!AB27</f>
        <v>0</v>
      </c>
      <c r="L27">
        <f>NDMC_EOD!AA27+NDMC_EOD!AB27</f>
        <v>2.08</v>
      </c>
      <c r="M27">
        <f>TPDDL_EOD!AA27+TPDDL_EOD!AB27</f>
        <v>10.59</v>
      </c>
      <c r="N27">
        <f t="shared" si="0"/>
        <v>35.61</v>
      </c>
      <c r="O27" s="112">
        <f t="shared" si="1"/>
        <v>-9.9999999999980105E-3</v>
      </c>
      <c r="P27">
        <v>14.815838247683237</v>
      </c>
      <c r="Q27">
        <v>8.1177197416456046</v>
      </c>
      <c r="R27">
        <v>0</v>
      </c>
      <c r="S27">
        <v>2.0794158944116825</v>
      </c>
      <c r="T27">
        <v>10.587026116259478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14.82</v>
      </c>
      <c r="J28">
        <f>BYPL_EOD!AA28+BYPL_EOD!AB28</f>
        <v>8.1199999999999992</v>
      </c>
      <c r="K28">
        <f>MES_EOD!AA28+MES_EOD!AB28</f>
        <v>0</v>
      </c>
      <c r="L28">
        <f>NDMC_EOD!AA28+NDMC_EOD!AB28</f>
        <v>2.08</v>
      </c>
      <c r="M28">
        <f>TPDDL_EOD!AA28+TPDDL_EOD!AB28</f>
        <v>10.59</v>
      </c>
      <c r="N28">
        <f t="shared" si="0"/>
        <v>35.61</v>
      </c>
      <c r="O28" s="112">
        <f t="shared" si="1"/>
        <v>-9.9999999999980105E-3</v>
      </c>
      <c r="P28">
        <v>14.815838247683237</v>
      </c>
      <c r="Q28">
        <v>8.1177197416456046</v>
      </c>
      <c r="R28">
        <v>0</v>
      </c>
      <c r="S28">
        <v>2.0794158944116825</v>
      </c>
      <c r="T28">
        <v>10.587026116259478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14.82</v>
      </c>
      <c r="J29">
        <f>BYPL_EOD!AA29+BYPL_EOD!AB29</f>
        <v>8.1199999999999992</v>
      </c>
      <c r="K29">
        <f>MES_EOD!AA29+MES_EOD!AB29</f>
        <v>0</v>
      </c>
      <c r="L29">
        <f>NDMC_EOD!AA29+NDMC_EOD!AB29</f>
        <v>2.08</v>
      </c>
      <c r="M29">
        <f>TPDDL_EOD!AA29+TPDDL_EOD!AB29</f>
        <v>10.59</v>
      </c>
      <c r="N29">
        <f t="shared" si="0"/>
        <v>35.61</v>
      </c>
      <c r="O29" s="112">
        <f t="shared" si="1"/>
        <v>-9.9999999999980105E-3</v>
      </c>
      <c r="P29">
        <v>14.815838247683237</v>
      </c>
      <c r="Q29">
        <v>8.1177197416456046</v>
      </c>
      <c r="R29">
        <v>0</v>
      </c>
      <c r="S29">
        <v>2.0794158944116825</v>
      </c>
      <c r="T29">
        <v>10.587026116259478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14.82</v>
      </c>
      <c r="J30">
        <f>BYPL_EOD!AA30+BYPL_EOD!AB30</f>
        <v>8.1199999999999992</v>
      </c>
      <c r="K30">
        <f>MES_EOD!AA30+MES_EOD!AB30</f>
        <v>0</v>
      </c>
      <c r="L30">
        <f>NDMC_EOD!AA30+NDMC_EOD!AB30</f>
        <v>2.08</v>
      </c>
      <c r="M30">
        <f>TPDDL_EOD!AA30+TPDDL_EOD!AB30</f>
        <v>10.59</v>
      </c>
      <c r="N30">
        <f t="shared" si="0"/>
        <v>35.61</v>
      </c>
      <c r="O30" s="112">
        <f t="shared" si="1"/>
        <v>-9.9999999999980105E-3</v>
      </c>
      <c r="P30">
        <v>14.815838247683237</v>
      </c>
      <c r="Q30">
        <v>8.1177197416456046</v>
      </c>
      <c r="R30">
        <v>0</v>
      </c>
      <c r="S30">
        <v>2.0794158944116825</v>
      </c>
      <c r="T30">
        <v>10.587026116259478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15.26</v>
      </c>
      <c r="J31">
        <f>BYPL_EOD!AA31+BYPL_EOD!AB31</f>
        <v>8.35</v>
      </c>
      <c r="K31">
        <f>MES_EOD!AA31+MES_EOD!AB31</f>
        <v>0</v>
      </c>
      <c r="L31">
        <f>NDMC_EOD!AA31+NDMC_EOD!AB31</f>
        <v>2.08</v>
      </c>
      <c r="M31">
        <f>TPDDL_EOD!AA31+TPDDL_EOD!AB31</f>
        <v>10.9</v>
      </c>
      <c r="N31">
        <f t="shared" si="0"/>
        <v>36.589999999999996</v>
      </c>
      <c r="O31" s="112">
        <f t="shared" si="1"/>
        <v>1.0000000000005116E-2</v>
      </c>
      <c r="P31">
        <v>15.264170538398471</v>
      </c>
      <c r="Q31">
        <v>8.3522820442743928</v>
      </c>
      <c r="R31">
        <v>0</v>
      </c>
      <c r="S31">
        <v>2.080568461328232</v>
      </c>
      <c r="T31">
        <v>10.902978955998909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15.26</v>
      </c>
      <c r="J32">
        <f>BYPL_EOD!AA32+BYPL_EOD!AB32</f>
        <v>8.35</v>
      </c>
      <c r="K32">
        <f>MES_EOD!AA32+MES_EOD!AB32</f>
        <v>0</v>
      </c>
      <c r="L32">
        <f>NDMC_EOD!AA32+NDMC_EOD!AB32</f>
        <v>2.08</v>
      </c>
      <c r="M32">
        <f>TPDDL_EOD!AA32+TPDDL_EOD!AB32</f>
        <v>10.9</v>
      </c>
      <c r="N32">
        <f t="shared" si="0"/>
        <v>36.589999999999996</v>
      </c>
      <c r="O32" s="112">
        <f t="shared" si="1"/>
        <v>1.0000000000005116E-2</v>
      </c>
      <c r="P32">
        <v>15.264170538398471</v>
      </c>
      <c r="Q32">
        <v>8.3522820442743928</v>
      </c>
      <c r="R32">
        <v>0</v>
      </c>
      <c r="S32">
        <v>2.080568461328232</v>
      </c>
      <c r="T32">
        <v>10.902978955998909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15.26</v>
      </c>
      <c r="J33">
        <f>BYPL_EOD!AA33+BYPL_EOD!AB33</f>
        <v>8.35</v>
      </c>
      <c r="K33">
        <f>MES_EOD!AA33+MES_EOD!AB33</f>
        <v>0</v>
      </c>
      <c r="L33">
        <f>NDMC_EOD!AA33+NDMC_EOD!AB33</f>
        <v>2.08</v>
      </c>
      <c r="M33">
        <f>TPDDL_EOD!AA33+TPDDL_EOD!AB33</f>
        <v>10.9</v>
      </c>
      <c r="N33">
        <f t="shared" si="0"/>
        <v>36.589999999999996</v>
      </c>
      <c r="O33" s="112">
        <f t="shared" si="1"/>
        <v>1.0000000000005116E-2</v>
      </c>
      <c r="P33">
        <v>15.264170538398471</v>
      </c>
      <c r="Q33">
        <v>8.3522820442743928</v>
      </c>
      <c r="R33">
        <v>0</v>
      </c>
      <c r="S33">
        <v>2.080568461328232</v>
      </c>
      <c r="T33">
        <v>10.902978955998909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15.26</v>
      </c>
      <c r="J34">
        <f>BYPL_EOD!AA34+BYPL_EOD!AB34</f>
        <v>8.35</v>
      </c>
      <c r="K34">
        <f>MES_EOD!AA34+MES_EOD!AB34</f>
        <v>0</v>
      </c>
      <c r="L34">
        <f>NDMC_EOD!AA34+NDMC_EOD!AB34</f>
        <v>2.08</v>
      </c>
      <c r="M34">
        <f>TPDDL_EOD!AA34+TPDDL_EOD!AB34</f>
        <v>10.9</v>
      </c>
      <c r="N34">
        <f t="shared" si="0"/>
        <v>36.589999999999996</v>
      </c>
      <c r="O34" s="112">
        <f t="shared" si="1"/>
        <v>1.0000000000005116E-2</v>
      </c>
      <c r="P34">
        <v>15.264170538398471</v>
      </c>
      <c r="Q34">
        <v>8.3522820442743928</v>
      </c>
      <c r="R34">
        <v>0</v>
      </c>
      <c r="S34">
        <v>2.080568461328232</v>
      </c>
      <c r="T34">
        <v>10.902978955998909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12"/>
      <c r="I35">
        <f>BRPL_EOD!AA35+BRPL_EOD!AB35</f>
        <v>14.82</v>
      </c>
      <c r="J35">
        <f>BYPL_EOD!AA35+BYPL_EOD!AB35</f>
        <v>8.1199999999999992</v>
      </c>
      <c r="K35">
        <f>MES_EOD!AA35+MES_EOD!AB35</f>
        <v>0</v>
      </c>
      <c r="L35">
        <f>NDMC_EOD!AA35+NDMC_EOD!AB35</f>
        <v>2.08</v>
      </c>
      <c r="M35">
        <f>TPDDL_EOD!AA35+TPDDL_EOD!AB35</f>
        <v>10.59</v>
      </c>
      <c r="N35">
        <f t="shared" si="0"/>
        <v>35.61</v>
      </c>
      <c r="O35" s="112">
        <f t="shared" si="1"/>
        <v>-9.9999999999980105E-3</v>
      </c>
      <c r="P35">
        <v>14.815838247683237</v>
      </c>
      <c r="Q35">
        <v>8.1177197416456046</v>
      </c>
      <c r="R35">
        <v>0</v>
      </c>
      <c r="S35">
        <v>2.0794158944116825</v>
      </c>
      <c r="T35">
        <v>10.587026116259478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12"/>
      <c r="I36">
        <f>BRPL_EOD!AA36+BRPL_EOD!AB36</f>
        <v>14.82</v>
      </c>
      <c r="J36">
        <f>BYPL_EOD!AA36+BYPL_EOD!AB36</f>
        <v>8.1199999999999992</v>
      </c>
      <c r="K36">
        <f>MES_EOD!AA36+MES_EOD!AB36</f>
        <v>0</v>
      </c>
      <c r="L36">
        <f>NDMC_EOD!AA36+NDMC_EOD!AB36</f>
        <v>2.08</v>
      </c>
      <c r="M36">
        <f>TPDDL_EOD!AA36+TPDDL_EOD!AB36</f>
        <v>10.59</v>
      </c>
      <c r="N36">
        <f t="shared" si="0"/>
        <v>35.61</v>
      </c>
      <c r="O36" s="112">
        <f t="shared" si="1"/>
        <v>-9.9999999999980105E-3</v>
      </c>
      <c r="P36">
        <v>14.815838247683237</v>
      </c>
      <c r="Q36">
        <v>8.1177197416456046</v>
      </c>
      <c r="R36">
        <v>0</v>
      </c>
      <c r="S36">
        <v>2.0794158944116825</v>
      </c>
      <c r="T36">
        <v>10.587026116259478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14.82</v>
      </c>
      <c r="J37">
        <f>BYPL_EOD!AA37+BYPL_EOD!AB37</f>
        <v>8.1199999999999992</v>
      </c>
      <c r="K37">
        <f>MES_EOD!AA37+MES_EOD!AB37</f>
        <v>0</v>
      </c>
      <c r="L37">
        <f>NDMC_EOD!AA37+NDMC_EOD!AB37</f>
        <v>2.08</v>
      </c>
      <c r="M37">
        <f>TPDDL_EOD!AA37+TPDDL_EOD!AB37</f>
        <v>10.59</v>
      </c>
      <c r="N37">
        <f t="shared" si="0"/>
        <v>35.61</v>
      </c>
      <c r="O37" s="112">
        <f t="shared" si="1"/>
        <v>-9.9999999999980105E-3</v>
      </c>
      <c r="P37">
        <v>14.815838247683237</v>
      </c>
      <c r="Q37">
        <v>8.1177197416456046</v>
      </c>
      <c r="R37">
        <v>0</v>
      </c>
      <c r="S37">
        <v>2.0794158944116825</v>
      </c>
      <c r="T37">
        <v>10.587026116259478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14.82</v>
      </c>
      <c r="J38">
        <f>BYPL_EOD!AA38+BYPL_EOD!AB38</f>
        <v>8.1199999999999992</v>
      </c>
      <c r="K38">
        <f>MES_EOD!AA38+MES_EOD!AB38</f>
        <v>0</v>
      </c>
      <c r="L38">
        <f>NDMC_EOD!AA38+NDMC_EOD!AB38</f>
        <v>2.08</v>
      </c>
      <c r="M38">
        <f>TPDDL_EOD!AA38+TPDDL_EOD!AB38</f>
        <v>10.59</v>
      </c>
      <c r="N38">
        <f t="shared" si="0"/>
        <v>35.61</v>
      </c>
      <c r="O38" s="112">
        <f t="shared" si="1"/>
        <v>-9.9999999999980105E-3</v>
      </c>
      <c r="P38">
        <v>14.815838247683237</v>
      </c>
      <c r="Q38">
        <v>8.1177197416456046</v>
      </c>
      <c r="R38">
        <v>0</v>
      </c>
      <c r="S38">
        <v>2.0794158944116825</v>
      </c>
      <c r="T38">
        <v>10.587026116259478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14.82</v>
      </c>
      <c r="J39">
        <f>BYPL_EOD!AA39+BYPL_EOD!AB39</f>
        <v>8.1199999999999992</v>
      </c>
      <c r="K39">
        <f>MES_EOD!AA39+MES_EOD!AB39</f>
        <v>0</v>
      </c>
      <c r="L39">
        <f>NDMC_EOD!AA39+NDMC_EOD!AB39</f>
        <v>2.08</v>
      </c>
      <c r="M39">
        <f>TPDDL_EOD!AA39+TPDDL_EOD!AB39</f>
        <v>10.59</v>
      </c>
      <c r="N39">
        <f t="shared" si="0"/>
        <v>35.61</v>
      </c>
      <c r="O39" s="112">
        <f t="shared" si="1"/>
        <v>-0.31000000000000227</v>
      </c>
      <c r="P39">
        <v>14.690985678180287</v>
      </c>
      <c r="Q39">
        <v>8.0493119910137594</v>
      </c>
      <c r="R39">
        <v>0</v>
      </c>
      <c r="S39">
        <v>2.0618927267621454</v>
      </c>
      <c r="T39">
        <v>10.497809604043807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14.82</v>
      </c>
      <c r="J40">
        <f>BYPL_EOD!AA40+BYPL_EOD!AB40</f>
        <v>8.1199999999999992</v>
      </c>
      <c r="K40">
        <f>MES_EOD!AA40+MES_EOD!AB40</f>
        <v>0</v>
      </c>
      <c r="L40">
        <f>NDMC_EOD!AA40+NDMC_EOD!AB40</f>
        <v>2.08</v>
      </c>
      <c r="M40">
        <f>TPDDL_EOD!AA40+TPDDL_EOD!AB40</f>
        <v>10.59</v>
      </c>
      <c r="N40">
        <f t="shared" si="0"/>
        <v>35.61</v>
      </c>
      <c r="O40" s="112">
        <f t="shared" si="1"/>
        <v>-0.31000000000000227</v>
      </c>
      <c r="P40">
        <v>14.690985678180287</v>
      </c>
      <c r="Q40">
        <v>8.0493119910137594</v>
      </c>
      <c r="R40">
        <v>0</v>
      </c>
      <c r="S40">
        <v>2.0618927267621454</v>
      </c>
      <c r="T40">
        <v>10.497809604043807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14.82</v>
      </c>
      <c r="J41">
        <f>BYPL_EOD!AA41+BYPL_EOD!AB41</f>
        <v>8.1199999999999992</v>
      </c>
      <c r="K41">
        <f>MES_EOD!AA41+MES_EOD!AB41</f>
        <v>0</v>
      </c>
      <c r="L41">
        <f>NDMC_EOD!AA41+NDMC_EOD!AB41</f>
        <v>2.08</v>
      </c>
      <c r="M41">
        <f>TPDDL_EOD!AA41+TPDDL_EOD!AB41</f>
        <v>10.59</v>
      </c>
      <c r="N41">
        <f t="shared" si="0"/>
        <v>35.61</v>
      </c>
      <c r="O41" s="112">
        <f t="shared" si="1"/>
        <v>-0.31000000000000227</v>
      </c>
      <c r="P41">
        <v>14.690985678180287</v>
      </c>
      <c r="Q41">
        <v>8.0493119910137594</v>
      </c>
      <c r="R41">
        <v>0</v>
      </c>
      <c r="S41">
        <v>2.0618927267621454</v>
      </c>
      <c r="T41">
        <v>10.497809604043807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14.82</v>
      </c>
      <c r="J42">
        <f>BYPL_EOD!AA42+BYPL_EOD!AB42</f>
        <v>8.1199999999999992</v>
      </c>
      <c r="K42">
        <f>MES_EOD!AA42+MES_EOD!AB42</f>
        <v>0</v>
      </c>
      <c r="L42">
        <f>NDMC_EOD!AA42+NDMC_EOD!AB42</f>
        <v>2.08</v>
      </c>
      <c r="M42">
        <f>TPDDL_EOD!AA42+TPDDL_EOD!AB42</f>
        <v>10.59</v>
      </c>
      <c r="N42">
        <f t="shared" si="0"/>
        <v>35.61</v>
      </c>
      <c r="O42" s="112">
        <f t="shared" si="1"/>
        <v>-0.31000000000000227</v>
      </c>
      <c r="P42">
        <v>14.690985678180287</v>
      </c>
      <c r="Q42">
        <v>8.0493119910137594</v>
      </c>
      <c r="R42">
        <v>0</v>
      </c>
      <c r="S42">
        <v>2.0618927267621454</v>
      </c>
      <c r="T42">
        <v>10.497809604043807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14.82</v>
      </c>
      <c r="J43">
        <f>BYPL_EOD!AA43+BYPL_EOD!AB43</f>
        <v>8.1199999999999992</v>
      </c>
      <c r="K43">
        <f>MES_EOD!AA43+MES_EOD!AB43</f>
        <v>0</v>
      </c>
      <c r="L43">
        <f>NDMC_EOD!AA43+NDMC_EOD!AB43</f>
        <v>2.08</v>
      </c>
      <c r="M43">
        <f>TPDDL_EOD!AA43+TPDDL_EOD!AB43</f>
        <v>10.59</v>
      </c>
      <c r="N43">
        <f t="shared" si="0"/>
        <v>35.61</v>
      </c>
      <c r="O43" s="112">
        <f t="shared" si="1"/>
        <v>-0.31000000000000227</v>
      </c>
      <c r="P43">
        <v>14.690985678180287</v>
      </c>
      <c r="Q43">
        <v>8.0493119910137594</v>
      </c>
      <c r="R43">
        <v>0</v>
      </c>
      <c r="S43">
        <v>2.0618927267621454</v>
      </c>
      <c r="T43">
        <v>10.497809604043807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14.82</v>
      </c>
      <c r="J44">
        <f>BYPL_EOD!AA44+BYPL_EOD!AB44</f>
        <v>8.1199999999999992</v>
      </c>
      <c r="K44">
        <f>MES_EOD!AA44+MES_EOD!AB44</f>
        <v>0</v>
      </c>
      <c r="L44">
        <f>NDMC_EOD!AA44+NDMC_EOD!AB44</f>
        <v>2.08</v>
      </c>
      <c r="M44">
        <f>TPDDL_EOD!AA44+TPDDL_EOD!AB44</f>
        <v>10.59</v>
      </c>
      <c r="N44">
        <f t="shared" si="0"/>
        <v>35.61</v>
      </c>
      <c r="O44" s="112">
        <f t="shared" si="1"/>
        <v>-0.31000000000000227</v>
      </c>
      <c r="P44">
        <v>14.690985678180287</v>
      </c>
      <c r="Q44">
        <v>8.0493119910137594</v>
      </c>
      <c r="R44">
        <v>0</v>
      </c>
      <c r="S44">
        <v>2.0618927267621454</v>
      </c>
      <c r="T44">
        <v>10.497809604043807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-0.7</v>
      </c>
      <c r="E45">
        <f>GT!N45</f>
        <v>28</v>
      </c>
      <c r="F45">
        <f t="shared" si="4"/>
        <v>72</v>
      </c>
      <c r="G45">
        <f t="shared" si="5"/>
        <v>27.3</v>
      </c>
      <c r="H45" s="112"/>
      <c r="I45">
        <f>BRPL_EOD!AA45+BRPL_EOD!AB45</f>
        <v>11.57</v>
      </c>
      <c r="J45">
        <f>BYPL_EOD!AA45+BYPL_EOD!AB45</f>
        <v>6.34</v>
      </c>
      <c r="K45">
        <f>MES_EOD!AA45+MES_EOD!AB45</f>
        <v>0</v>
      </c>
      <c r="L45">
        <f>NDMC_EOD!AA45+NDMC_EOD!AB45</f>
        <v>1.49</v>
      </c>
      <c r="M45">
        <f>TPDDL_EOD!AA45+TPDDL_EOD!AB45</f>
        <v>8.27</v>
      </c>
      <c r="N45">
        <f t="shared" si="0"/>
        <v>27.669999999999998</v>
      </c>
      <c r="O45" s="112">
        <f t="shared" si="1"/>
        <v>-0.36999999999999744</v>
      </c>
      <c r="P45">
        <v>11.415287314781352</v>
      </c>
      <c r="Q45">
        <v>6.2552222623780276</v>
      </c>
      <c r="R45">
        <v>0</v>
      </c>
      <c r="S45">
        <v>1.4700758944705459</v>
      </c>
      <c r="T45">
        <v>8.1594145283700765</v>
      </c>
      <c r="U45" s="114">
        <f t="shared" si="2"/>
        <v>27.300000000000004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30</v>
      </c>
      <c r="D46">
        <f>GT!M46</f>
        <v>-0.7</v>
      </c>
      <c r="E46">
        <f>GT!N46</f>
        <v>28</v>
      </c>
      <c r="F46">
        <f t="shared" si="4"/>
        <v>30</v>
      </c>
      <c r="G46">
        <f t="shared" si="5"/>
        <v>27.3</v>
      </c>
      <c r="H46" s="112"/>
      <c r="I46">
        <f>BRPL_EOD!AA46+BRPL_EOD!AB46</f>
        <v>11.57</v>
      </c>
      <c r="J46">
        <f>BYPL_EOD!AA46+BYPL_EOD!AB46</f>
        <v>6.34</v>
      </c>
      <c r="K46">
        <f>MES_EOD!AA46+MES_EOD!AB46</f>
        <v>0</v>
      </c>
      <c r="L46">
        <f>NDMC_EOD!AA46+NDMC_EOD!AB46</f>
        <v>1.49</v>
      </c>
      <c r="M46">
        <f>TPDDL_EOD!AA46+TPDDL_EOD!AB46</f>
        <v>8.27</v>
      </c>
      <c r="N46">
        <f t="shared" si="0"/>
        <v>27.669999999999998</v>
      </c>
      <c r="O46" s="112">
        <f t="shared" si="1"/>
        <v>-0.36999999999999744</v>
      </c>
      <c r="P46">
        <v>11.415287314781352</v>
      </c>
      <c r="Q46">
        <v>6.2552222623780276</v>
      </c>
      <c r="R46">
        <v>0</v>
      </c>
      <c r="S46">
        <v>1.4700758944705459</v>
      </c>
      <c r="T46">
        <v>8.1594145283700765</v>
      </c>
      <c r="U46" s="114">
        <f t="shared" si="2"/>
        <v>27.300000000000004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30</v>
      </c>
      <c r="D47">
        <f>GT!M47</f>
        <v>-0.7</v>
      </c>
      <c r="E47">
        <f>GT!N47</f>
        <v>28</v>
      </c>
      <c r="F47">
        <f t="shared" si="4"/>
        <v>30</v>
      </c>
      <c r="G47">
        <f t="shared" si="5"/>
        <v>27.3</v>
      </c>
      <c r="H47" s="112"/>
      <c r="I47">
        <f>BRPL_EOD!AA47+BRPL_EOD!AB47</f>
        <v>11.57</v>
      </c>
      <c r="J47">
        <f>BYPL_EOD!AA47+BYPL_EOD!AB47</f>
        <v>6.34</v>
      </c>
      <c r="K47">
        <f>MES_EOD!AA47+MES_EOD!AB47</f>
        <v>0</v>
      </c>
      <c r="L47">
        <f>NDMC_EOD!AA47+NDMC_EOD!AB47</f>
        <v>1.49</v>
      </c>
      <c r="M47">
        <f>TPDDL_EOD!AA47+TPDDL_EOD!AB47</f>
        <v>8.27</v>
      </c>
      <c r="N47">
        <f t="shared" si="0"/>
        <v>27.669999999999998</v>
      </c>
      <c r="O47" s="112">
        <f t="shared" si="1"/>
        <v>-0.36999999999999744</v>
      </c>
      <c r="P47">
        <v>11.415287314781352</v>
      </c>
      <c r="Q47">
        <v>6.2552222623780276</v>
      </c>
      <c r="R47">
        <v>0</v>
      </c>
      <c r="S47">
        <v>1.4700758944705459</v>
      </c>
      <c r="T47">
        <v>8.1594145283700765</v>
      </c>
      <c r="U47" s="114">
        <f t="shared" si="2"/>
        <v>27.300000000000004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30</v>
      </c>
      <c r="D48">
        <f>GT!M48</f>
        <v>-0.7</v>
      </c>
      <c r="E48">
        <f>GT!N48</f>
        <v>28</v>
      </c>
      <c r="F48">
        <f t="shared" si="4"/>
        <v>30</v>
      </c>
      <c r="G48">
        <f t="shared" si="5"/>
        <v>27.3</v>
      </c>
      <c r="H48" s="112"/>
      <c r="I48">
        <f>BRPL_EOD!AA48+BRPL_EOD!AB48</f>
        <v>11.57</v>
      </c>
      <c r="J48">
        <f>BYPL_EOD!AA48+BYPL_EOD!AB48</f>
        <v>6.34</v>
      </c>
      <c r="K48">
        <f>MES_EOD!AA48+MES_EOD!AB48</f>
        <v>0</v>
      </c>
      <c r="L48">
        <f>NDMC_EOD!AA48+NDMC_EOD!AB48</f>
        <v>1.49</v>
      </c>
      <c r="M48">
        <f>TPDDL_EOD!AA48+TPDDL_EOD!AB48</f>
        <v>8.27</v>
      </c>
      <c r="N48">
        <f t="shared" si="0"/>
        <v>27.669999999999998</v>
      </c>
      <c r="O48" s="112">
        <f t="shared" si="1"/>
        <v>-0.36999999999999744</v>
      </c>
      <c r="P48">
        <v>11.415287314781352</v>
      </c>
      <c r="Q48">
        <v>6.2552222623780276</v>
      </c>
      <c r="R48">
        <v>0</v>
      </c>
      <c r="S48">
        <v>1.4700758944705459</v>
      </c>
      <c r="T48">
        <v>8.1594145283700765</v>
      </c>
      <c r="U48" s="114">
        <f t="shared" si="2"/>
        <v>27.300000000000004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30</v>
      </c>
      <c r="D49">
        <f>GT!M49</f>
        <v>-0.7</v>
      </c>
      <c r="E49">
        <f>GT!N49</f>
        <v>28</v>
      </c>
      <c r="F49">
        <f t="shared" si="4"/>
        <v>30</v>
      </c>
      <c r="G49">
        <f t="shared" si="5"/>
        <v>27.3</v>
      </c>
      <c r="H49" s="112"/>
      <c r="I49">
        <f>BRPL_EOD!AA49+BRPL_EOD!AB49</f>
        <v>11.57</v>
      </c>
      <c r="J49">
        <f>BYPL_EOD!AA49+BYPL_EOD!AB49</f>
        <v>6.34</v>
      </c>
      <c r="K49">
        <f>MES_EOD!AA49+MES_EOD!AB49</f>
        <v>0</v>
      </c>
      <c r="L49">
        <f>NDMC_EOD!AA49+NDMC_EOD!AB49</f>
        <v>1.49</v>
      </c>
      <c r="M49">
        <f>TPDDL_EOD!AA49+TPDDL_EOD!AB49</f>
        <v>8.27</v>
      </c>
      <c r="N49">
        <f t="shared" si="0"/>
        <v>27.669999999999998</v>
      </c>
      <c r="O49" s="112">
        <f t="shared" si="1"/>
        <v>-0.36999999999999744</v>
      </c>
      <c r="P49">
        <v>11.415287314781352</v>
      </c>
      <c r="Q49">
        <v>6.2552222623780276</v>
      </c>
      <c r="R49">
        <v>0</v>
      </c>
      <c r="S49">
        <v>1.4700758944705459</v>
      </c>
      <c r="T49">
        <v>8.1594145283700765</v>
      </c>
      <c r="U49" s="114">
        <f t="shared" si="2"/>
        <v>27.300000000000004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30</v>
      </c>
      <c r="D50">
        <f>GT!M50</f>
        <v>-0.7</v>
      </c>
      <c r="E50">
        <f>GT!N50</f>
        <v>28</v>
      </c>
      <c r="F50">
        <f t="shared" si="4"/>
        <v>30</v>
      </c>
      <c r="G50">
        <f t="shared" si="5"/>
        <v>27.3</v>
      </c>
      <c r="H50" s="112"/>
      <c r="I50">
        <f>BRPL_EOD!AA50+BRPL_EOD!AB50</f>
        <v>11.57</v>
      </c>
      <c r="J50">
        <f>BYPL_EOD!AA50+BYPL_EOD!AB50</f>
        <v>6.34</v>
      </c>
      <c r="K50">
        <f>MES_EOD!AA50+MES_EOD!AB50</f>
        <v>0</v>
      </c>
      <c r="L50">
        <f>NDMC_EOD!AA50+NDMC_EOD!AB50</f>
        <v>1.49</v>
      </c>
      <c r="M50">
        <f>TPDDL_EOD!AA50+TPDDL_EOD!AB50</f>
        <v>8.27</v>
      </c>
      <c r="N50">
        <f t="shared" si="0"/>
        <v>27.669999999999998</v>
      </c>
      <c r="O50" s="112">
        <f t="shared" si="1"/>
        <v>-0.36999999999999744</v>
      </c>
      <c r="P50">
        <v>11.415287314781352</v>
      </c>
      <c r="Q50">
        <v>6.2552222623780276</v>
      </c>
      <c r="R50">
        <v>0</v>
      </c>
      <c r="S50">
        <v>1.4700758944705459</v>
      </c>
      <c r="T50">
        <v>8.1594145283700765</v>
      </c>
      <c r="U50" s="114">
        <f t="shared" si="2"/>
        <v>27.300000000000004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30</v>
      </c>
      <c r="D51">
        <f>GT!M51</f>
        <v>-0.7</v>
      </c>
      <c r="E51">
        <f>GT!N51</f>
        <v>28</v>
      </c>
      <c r="F51">
        <f t="shared" si="4"/>
        <v>30</v>
      </c>
      <c r="G51">
        <f t="shared" si="5"/>
        <v>27.3</v>
      </c>
      <c r="H51" s="112"/>
      <c r="I51">
        <f>BRPL_EOD!AA51+BRPL_EOD!AB51</f>
        <v>11.57</v>
      </c>
      <c r="J51">
        <f>BYPL_EOD!AA51+BYPL_EOD!AB51</f>
        <v>6.34</v>
      </c>
      <c r="K51">
        <f>MES_EOD!AA51+MES_EOD!AB51</f>
        <v>0</v>
      </c>
      <c r="L51">
        <f>NDMC_EOD!AA51+NDMC_EOD!AB51</f>
        <v>1.49</v>
      </c>
      <c r="M51">
        <f>TPDDL_EOD!AA51+TPDDL_EOD!AB51</f>
        <v>8.27</v>
      </c>
      <c r="N51">
        <f t="shared" si="0"/>
        <v>27.669999999999998</v>
      </c>
      <c r="O51" s="112">
        <f t="shared" si="1"/>
        <v>-0.36999999999999744</v>
      </c>
      <c r="P51">
        <v>11.415287314781352</v>
      </c>
      <c r="Q51">
        <v>6.2552222623780276</v>
      </c>
      <c r="R51">
        <v>0</v>
      </c>
      <c r="S51">
        <v>1.4700758944705459</v>
      </c>
      <c r="T51">
        <v>8.1594145283700765</v>
      </c>
      <c r="U51" s="114">
        <f t="shared" si="2"/>
        <v>27.300000000000004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30</v>
      </c>
      <c r="D52">
        <f>GT!M52</f>
        <v>-0.7</v>
      </c>
      <c r="E52">
        <f>GT!N52</f>
        <v>28</v>
      </c>
      <c r="F52">
        <f t="shared" si="4"/>
        <v>30</v>
      </c>
      <c r="G52">
        <f t="shared" si="5"/>
        <v>27.3</v>
      </c>
      <c r="H52" s="112"/>
      <c r="I52">
        <f>BRPL_EOD!AA52+BRPL_EOD!AB52</f>
        <v>11.57</v>
      </c>
      <c r="J52">
        <f>BYPL_EOD!AA52+BYPL_EOD!AB52</f>
        <v>6.34</v>
      </c>
      <c r="K52">
        <f>MES_EOD!AA52+MES_EOD!AB52</f>
        <v>0</v>
      </c>
      <c r="L52">
        <f>NDMC_EOD!AA52+NDMC_EOD!AB52</f>
        <v>1.49</v>
      </c>
      <c r="M52">
        <f>TPDDL_EOD!AA52+TPDDL_EOD!AB52</f>
        <v>8.27</v>
      </c>
      <c r="N52">
        <f t="shared" si="0"/>
        <v>27.669999999999998</v>
      </c>
      <c r="O52" s="112">
        <f t="shared" si="1"/>
        <v>-0.36999999999999744</v>
      </c>
      <c r="P52">
        <v>11.415287314781352</v>
      </c>
      <c r="Q52">
        <v>6.2552222623780276</v>
      </c>
      <c r="R52">
        <v>0</v>
      </c>
      <c r="S52">
        <v>1.4700758944705459</v>
      </c>
      <c r="T52">
        <v>8.1594145283700765</v>
      </c>
      <c r="U52" s="114">
        <f t="shared" si="2"/>
        <v>27.300000000000004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30</v>
      </c>
      <c r="D53">
        <f>GT!M53</f>
        <v>-0.7</v>
      </c>
      <c r="E53">
        <f>GT!N53</f>
        <v>28</v>
      </c>
      <c r="F53">
        <f t="shared" si="4"/>
        <v>30</v>
      </c>
      <c r="G53">
        <f t="shared" si="5"/>
        <v>27.3</v>
      </c>
      <c r="H53" s="112"/>
      <c r="I53">
        <f>BRPL_EOD!AA53+BRPL_EOD!AB53</f>
        <v>11.57</v>
      </c>
      <c r="J53">
        <f>BYPL_EOD!AA53+BYPL_EOD!AB53</f>
        <v>6.34</v>
      </c>
      <c r="K53">
        <f>MES_EOD!AA53+MES_EOD!AB53</f>
        <v>0</v>
      </c>
      <c r="L53">
        <f>NDMC_EOD!AA53+NDMC_EOD!AB53</f>
        <v>1.49</v>
      </c>
      <c r="M53">
        <f>TPDDL_EOD!AA53+TPDDL_EOD!AB53</f>
        <v>8.27</v>
      </c>
      <c r="N53">
        <f t="shared" si="0"/>
        <v>27.669999999999998</v>
      </c>
      <c r="O53" s="112">
        <f t="shared" si="1"/>
        <v>-0.36999999999999744</v>
      </c>
      <c r="P53">
        <v>11.415287314781352</v>
      </c>
      <c r="Q53">
        <v>6.2552222623780276</v>
      </c>
      <c r="R53">
        <v>0</v>
      </c>
      <c r="S53">
        <v>1.4700758944705459</v>
      </c>
      <c r="T53">
        <v>8.1594145283700765</v>
      </c>
      <c r="U53" s="114">
        <f t="shared" si="2"/>
        <v>27.300000000000004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30</v>
      </c>
      <c r="D54">
        <f>GT!M54</f>
        <v>-0.7</v>
      </c>
      <c r="E54">
        <f>GT!N54</f>
        <v>0</v>
      </c>
      <c r="F54">
        <f t="shared" si="4"/>
        <v>30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12"/>
      <c r="I55">
        <f>BRPL_EOD!AA55+BRPL_EOD!AB55</f>
        <v>13.95</v>
      </c>
      <c r="J55">
        <f>BYPL_EOD!AA55+BYPL_EOD!AB55</f>
        <v>7.64</v>
      </c>
      <c r="K55">
        <f>MES_EOD!AA55+MES_EOD!AB55</f>
        <v>0</v>
      </c>
      <c r="L55">
        <f>NDMC_EOD!AA55+NDMC_EOD!AB55</f>
        <v>2.08</v>
      </c>
      <c r="M55">
        <f>TPDDL_EOD!AA55+TPDDL_EOD!AB55</f>
        <v>9.9600000000000009</v>
      </c>
      <c r="N55">
        <f t="shared" si="0"/>
        <v>33.630000000000003</v>
      </c>
      <c r="O55" s="112">
        <f t="shared" si="1"/>
        <v>-0.3300000000000054</v>
      </c>
      <c r="P55">
        <v>13.813113291703832</v>
      </c>
      <c r="Q55">
        <v>7.5650312221231024</v>
      </c>
      <c r="R55">
        <v>0</v>
      </c>
      <c r="S55">
        <v>2.0595896520963421</v>
      </c>
      <c r="T55">
        <v>9.862265834076716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12"/>
      <c r="I56">
        <f>BRPL_EOD!AA56+BRPL_EOD!AB56</f>
        <v>13.95</v>
      </c>
      <c r="J56">
        <f>BYPL_EOD!AA56+BYPL_EOD!AB56</f>
        <v>7.64</v>
      </c>
      <c r="K56">
        <f>MES_EOD!AA56+MES_EOD!AB56</f>
        <v>0</v>
      </c>
      <c r="L56">
        <f>NDMC_EOD!AA56+NDMC_EOD!AB56</f>
        <v>2.08</v>
      </c>
      <c r="M56">
        <f>TPDDL_EOD!AA56+TPDDL_EOD!AB56</f>
        <v>9.9600000000000009</v>
      </c>
      <c r="N56">
        <f t="shared" si="0"/>
        <v>33.630000000000003</v>
      </c>
      <c r="O56" s="112">
        <f t="shared" si="1"/>
        <v>-0.3300000000000054</v>
      </c>
      <c r="P56">
        <v>13.813113291703832</v>
      </c>
      <c r="Q56">
        <v>7.5650312221231024</v>
      </c>
      <c r="R56">
        <v>0</v>
      </c>
      <c r="S56">
        <v>2.0595896520963421</v>
      </c>
      <c r="T56">
        <v>9.862265834076716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15.26</v>
      </c>
      <c r="J57">
        <f>BYPL_EOD!AA57+BYPL_EOD!AB57</f>
        <v>8.35</v>
      </c>
      <c r="K57">
        <f>MES_EOD!AA57+MES_EOD!AB57</f>
        <v>0</v>
      </c>
      <c r="L57">
        <f>NDMC_EOD!AA57+NDMC_EOD!AB57</f>
        <v>2.08</v>
      </c>
      <c r="M57">
        <f>TPDDL_EOD!AA57+TPDDL_EOD!AB57</f>
        <v>10.9</v>
      </c>
      <c r="N57">
        <f t="shared" si="0"/>
        <v>36.589999999999996</v>
      </c>
      <c r="O57" s="112">
        <f t="shared" si="1"/>
        <v>-0.28999999999999915</v>
      </c>
      <c r="P57">
        <v>15.139054386444384</v>
      </c>
      <c r="Q57">
        <v>8.2838207160426336</v>
      </c>
      <c r="R57">
        <v>0</v>
      </c>
      <c r="S57">
        <v>2.063514621481279</v>
      </c>
      <c r="T57">
        <v>10.813610276031703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15.26</v>
      </c>
      <c r="J58">
        <f>BYPL_EOD!AA58+BYPL_EOD!AB58</f>
        <v>8.35</v>
      </c>
      <c r="K58">
        <f>MES_EOD!AA58+MES_EOD!AB58</f>
        <v>0</v>
      </c>
      <c r="L58">
        <f>NDMC_EOD!AA58+NDMC_EOD!AB58</f>
        <v>2.08</v>
      </c>
      <c r="M58">
        <f>TPDDL_EOD!AA58+TPDDL_EOD!AB58</f>
        <v>10.9</v>
      </c>
      <c r="N58">
        <f t="shared" si="0"/>
        <v>36.589999999999996</v>
      </c>
      <c r="O58" s="112">
        <f t="shared" si="1"/>
        <v>-0.28999999999999915</v>
      </c>
      <c r="P58">
        <v>15.139054386444384</v>
      </c>
      <c r="Q58">
        <v>8.2838207160426336</v>
      </c>
      <c r="R58">
        <v>0</v>
      </c>
      <c r="S58">
        <v>2.063514621481279</v>
      </c>
      <c r="T58">
        <v>10.813610276031703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15.26</v>
      </c>
      <c r="J59">
        <f>BYPL_EOD!AA59+BYPL_EOD!AB59</f>
        <v>8.35</v>
      </c>
      <c r="K59">
        <f>MES_EOD!AA59+MES_EOD!AB59</f>
        <v>0</v>
      </c>
      <c r="L59">
        <f>NDMC_EOD!AA59+NDMC_EOD!AB59</f>
        <v>2.08</v>
      </c>
      <c r="M59">
        <f>TPDDL_EOD!AA59+TPDDL_EOD!AB59</f>
        <v>10.9</v>
      </c>
      <c r="N59">
        <f t="shared" si="0"/>
        <v>36.589999999999996</v>
      </c>
      <c r="O59" s="112">
        <f t="shared" si="1"/>
        <v>-0.28999999999999915</v>
      </c>
      <c r="P59">
        <v>15.139054386444384</v>
      </c>
      <c r="Q59">
        <v>8.2838207160426336</v>
      </c>
      <c r="R59">
        <v>0</v>
      </c>
      <c r="S59">
        <v>2.063514621481279</v>
      </c>
      <c r="T59">
        <v>10.813610276031703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15.26</v>
      </c>
      <c r="J60">
        <f>BYPL_EOD!AA60+BYPL_EOD!AB60</f>
        <v>8.35</v>
      </c>
      <c r="K60">
        <f>MES_EOD!AA60+MES_EOD!AB60</f>
        <v>0</v>
      </c>
      <c r="L60">
        <f>NDMC_EOD!AA60+NDMC_EOD!AB60</f>
        <v>2.08</v>
      </c>
      <c r="M60">
        <f>TPDDL_EOD!AA60+TPDDL_EOD!AB60</f>
        <v>10.9</v>
      </c>
      <c r="N60">
        <f t="shared" si="0"/>
        <v>36.589999999999996</v>
      </c>
      <c r="O60" s="112">
        <f t="shared" si="1"/>
        <v>-0.28999999999999915</v>
      </c>
      <c r="P60">
        <v>15.139054386444384</v>
      </c>
      <c r="Q60">
        <v>8.2838207160426336</v>
      </c>
      <c r="R60">
        <v>0</v>
      </c>
      <c r="S60">
        <v>2.063514621481279</v>
      </c>
      <c r="T60">
        <v>10.813610276031703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15.26</v>
      </c>
      <c r="J61">
        <f>BYPL_EOD!AA61+BYPL_EOD!AB61</f>
        <v>8.35</v>
      </c>
      <c r="K61">
        <f>MES_EOD!AA61+MES_EOD!AB61</f>
        <v>0</v>
      </c>
      <c r="L61">
        <f>NDMC_EOD!AA61+NDMC_EOD!AB61</f>
        <v>2.08</v>
      </c>
      <c r="M61">
        <f>TPDDL_EOD!AA61+TPDDL_EOD!AB61</f>
        <v>10.9</v>
      </c>
      <c r="N61">
        <f t="shared" si="0"/>
        <v>36.589999999999996</v>
      </c>
      <c r="O61" s="112">
        <f t="shared" si="1"/>
        <v>-0.28999999999999915</v>
      </c>
      <c r="P61">
        <v>15.139054386444384</v>
      </c>
      <c r="Q61">
        <v>8.2838207160426336</v>
      </c>
      <c r="R61">
        <v>0</v>
      </c>
      <c r="S61">
        <v>2.063514621481279</v>
      </c>
      <c r="T61">
        <v>10.813610276031703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15.26</v>
      </c>
      <c r="J62">
        <f>BYPL_EOD!AA62+BYPL_EOD!AB62</f>
        <v>8.35</v>
      </c>
      <c r="K62">
        <f>MES_EOD!AA62+MES_EOD!AB62</f>
        <v>0</v>
      </c>
      <c r="L62">
        <f>NDMC_EOD!AA62+NDMC_EOD!AB62</f>
        <v>2.08</v>
      </c>
      <c r="M62">
        <f>TPDDL_EOD!AA62+TPDDL_EOD!AB62</f>
        <v>10.9</v>
      </c>
      <c r="N62">
        <f t="shared" si="0"/>
        <v>36.589999999999996</v>
      </c>
      <c r="O62" s="112">
        <f t="shared" si="1"/>
        <v>-0.28999999999999915</v>
      </c>
      <c r="P62">
        <v>15.139054386444384</v>
      </c>
      <c r="Q62">
        <v>8.2838207160426336</v>
      </c>
      <c r="R62">
        <v>0</v>
      </c>
      <c r="S62">
        <v>2.063514621481279</v>
      </c>
      <c r="T62">
        <v>10.813610276031703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15.26</v>
      </c>
      <c r="J63">
        <f>BYPL_EOD!AA63+BYPL_EOD!AB63</f>
        <v>8.35</v>
      </c>
      <c r="K63">
        <f>MES_EOD!AA63+MES_EOD!AB63</f>
        <v>0</v>
      </c>
      <c r="L63">
        <f>NDMC_EOD!AA63+NDMC_EOD!AB63</f>
        <v>2.08</v>
      </c>
      <c r="M63">
        <f>TPDDL_EOD!AA63+TPDDL_EOD!AB63</f>
        <v>10.9</v>
      </c>
      <c r="N63">
        <f t="shared" si="0"/>
        <v>36.589999999999996</v>
      </c>
      <c r="O63" s="112">
        <f t="shared" si="1"/>
        <v>-0.28999999999999915</v>
      </c>
      <c r="P63">
        <v>15.139054386444384</v>
      </c>
      <c r="Q63">
        <v>8.2838207160426336</v>
      </c>
      <c r="R63">
        <v>0</v>
      </c>
      <c r="S63">
        <v>2.063514621481279</v>
      </c>
      <c r="T63">
        <v>10.813610276031703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15.26</v>
      </c>
      <c r="J64">
        <f>BYPL_EOD!AA64+BYPL_EOD!AB64</f>
        <v>8.35</v>
      </c>
      <c r="K64">
        <f>MES_EOD!AA64+MES_EOD!AB64</f>
        <v>0</v>
      </c>
      <c r="L64">
        <f>NDMC_EOD!AA64+NDMC_EOD!AB64</f>
        <v>2.08</v>
      </c>
      <c r="M64">
        <f>TPDDL_EOD!AA64+TPDDL_EOD!AB64</f>
        <v>10.9</v>
      </c>
      <c r="N64">
        <f t="shared" si="0"/>
        <v>36.589999999999996</v>
      </c>
      <c r="O64" s="112">
        <f t="shared" si="1"/>
        <v>-0.28999999999999915</v>
      </c>
      <c r="P64">
        <v>15.139054386444384</v>
      </c>
      <c r="Q64">
        <v>8.2838207160426336</v>
      </c>
      <c r="R64">
        <v>0</v>
      </c>
      <c r="S64">
        <v>2.063514621481279</v>
      </c>
      <c r="T64">
        <v>10.813610276031703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14.38</v>
      </c>
      <c r="J65">
        <f>BYPL_EOD!AA65+BYPL_EOD!AB65</f>
        <v>7.88</v>
      </c>
      <c r="K65">
        <f>MES_EOD!AA65+MES_EOD!AB65</f>
        <v>0</v>
      </c>
      <c r="L65">
        <f>NDMC_EOD!AA65+NDMC_EOD!AB65</f>
        <v>2.08</v>
      </c>
      <c r="M65">
        <f>TPDDL_EOD!AA65+TPDDL_EOD!AB65</f>
        <v>10.28</v>
      </c>
      <c r="N65">
        <f t="shared" si="0"/>
        <v>34.620000000000005</v>
      </c>
      <c r="O65" s="112">
        <f t="shared" si="1"/>
        <v>-0.32000000000000739</v>
      </c>
      <c r="P65">
        <v>14.247082611207393</v>
      </c>
      <c r="Q65">
        <v>7.8071634893125346</v>
      </c>
      <c r="R65">
        <v>0</v>
      </c>
      <c r="S65">
        <v>2.0607741190063544</v>
      </c>
      <c r="T65">
        <v>10.184979780473713</v>
      </c>
      <c r="U65" s="114">
        <f t="shared" si="2"/>
        <v>34.29999999999999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14.38</v>
      </c>
      <c r="J66">
        <f>BYPL_EOD!AA66+BYPL_EOD!AB66</f>
        <v>7.88</v>
      </c>
      <c r="K66">
        <f>MES_EOD!AA66+MES_EOD!AB66</f>
        <v>0</v>
      </c>
      <c r="L66">
        <f>NDMC_EOD!AA66+NDMC_EOD!AB66</f>
        <v>2.08</v>
      </c>
      <c r="M66">
        <f>TPDDL_EOD!AA66+TPDDL_EOD!AB66</f>
        <v>10.28</v>
      </c>
      <c r="N66">
        <f t="shared" si="0"/>
        <v>34.620000000000005</v>
      </c>
      <c r="O66" s="112">
        <f t="shared" si="1"/>
        <v>-0.32000000000000739</v>
      </c>
      <c r="P66">
        <v>14.247082611207393</v>
      </c>
      <c r="Q66">
        <v>7.8071634893125346</v>
      </c>
      <c r="R66">
        <v>0</v>
      </c>
      <c r="S66">
        <v>2.0607741190063544</v>
      </c>
      <c r="T66">
        <v>10.184979780473713</v>
      </c>
      <c r="U66" s="114">
        <f t="shared" si="2"/>
        <v>34.29999999999999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14.38</v>
      </c>
      <c r="J67">
        <f>BYPL_EOD!AA67+BYPL_EOD!AB67</f>
        <v>7.88</v>
      </c>
      <c r="K67">
        <f>MES_EOD!AA67+MES_EOD!AB67</f>
        <v>0</v>
      </c>
      <c r="L67">
        <f>NDMC_EOD!AA67+NDMC_EOD!AB67</f>
        <v>2.08</v>
      </c>
      <c r="M67">
        <f>TPDDL_EOD!AA67+TPDDL_EOD!AB67</f>
        <v>10.28</v>
      </c>
      <c r="N67">
        <f t="shared" ref="N67:N98" si="6">SUM(I67:M67)</f>
        <v>34.620000000000005</v>
      </c>
      <c r="O67" s="112">
        <f t="shared" ref="O67:O98" si="7">G67-N67</f>
        <v>-0.32000000000000739</v>
      </c>
      <c r="P67">
        <v>14.247082611207393</v>
      </c>
      <c r="Q67">
        <v>7.8071634893125346</v>
      </c>
      <c r="R67">
        <v>0</v>
      </c>
      <c r="S67">
        <v>2.0607741190063544</v>
      </c>
      <c r="T67">
        <v>10.184979780473713</v>
      </c>
      <c r="U67" s="114">
        <f t="shared" ref="U67:U98" si="8">SUM(P67:T67)</f>
        <v>34.29999999999999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14.38</v>
      </c>
      <c r="J68">
        <f>BYPL_EOD!AA68+BYPL_EOD!AB68</f>
        <v>7.88</v>
      </c>
      <c r="K68">
        <f>MES_EOD!AA68+MES_EOD!AB68</f>
        <v>0</v>
      </c>
      <c r="L68">
        <f>NDMC_EOD!AA68+NDMC_EOD!AB68</f>
        <v>2.08</v>
      </c>
      <c r="M68">
        <f>TPDDL_EOD!AA68+TPDDL_EOD!AB68</f>
        <v>10.28</v>
      </c>
      <c r="N68">
        <f t="shared" si="6"/>
        <v>34.620000000000005</v>
      </c>
      <c r="O68" s="112">
        <f t="shared" si="7"/>
        <v>-0.32000000000000739</v>
      </c>
      <c r="P68">
        <v>14.247082611207393</v>
      </c>
      <c r="Q68">
        <v>7.8071634893125346</v>
      </c>
      <c r="R68">
        <v>0</v>
      </c>
      <c r="S68">
        <v>2.0607741190063544</v>
      </c>
      <c r="T68">
        <v>10.184979780473713</v>
      </c>
      <c r="U68" s="114">
        <f t="shared" si="8"/>
        <v>34.29999999999999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14.38</v>
      </c>
      <c r="J69">
        <f>BYPL_EOD!AA69+BYPL_EOD!AB69</f>
        <v>7.88</v>
      </c>
      <c r="K69">
        <f>MES_EOD!AA69+MES_EOD!AB69</f>
        <v>0</v>
      </c>
      <c r="L69">
        <f>NDMC_EOD!AA69+NDMC_EOD!AB69</f>
        <v>2.08</v>
      </c>
      <c r="M69">
        <f>TPDDL_EOD!AA69+TPDDL_EOD!AB69</f>
        <v>10.28</v>
      </c>
      <c r="N69">
        <f t="shared" si="6"/>
        <v>34.620000000000005</v>
      </c>
      <c r="O69" s="112">
        <f t="shared" si="7"/>
        <v>-0.32000000000000739</v>
      </c>
      <c r="P69">
        <v>14.247082611207393</v>
      </c>
      <c r="Q69">
        <v>7.8071634893125346</v>
      </c>
      <c r="R69">
        <v>0</v>
      </c>
      <c r="S69">
        <v>2.0607741190063544</v>
      </c>
      <c r="T69">
        <v>10.184979780473713</v>
      </c>
      <c r="U69" s="114">
        <f t="shared" si="8"/>
        <v>34.29999999999999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14.38</v>
      </c>
      <c r="J70">
        <f>BYPL_EOD!AA70+BYPL_EOD!AB70</f>
        <v>7.88</v>
      </c>
      <c r="K70">
        <f>MES_EOD!AA70+MES_EOD!AB70</f>
        <v>0</v>
      </c>
      <c r="L70">
        <f>NDMC_EOD!AA70+NDMC_EOD!AB70</f>
        <v>2.08</v>
      </c>
      <c r="M70">
        <f>TPDDL_EOD!AA70+TPDDL_EOD!AB70</f>
        <v>10.28</v>
      </c>
      <c r="N70">
        <f t="shared" si="6"/>
        <v>34.620000000000005</v>
      </c>
      <c r="O70" s="112">
        <f t="shared" si="7"/>
        <v>-0.32000000000000739</v>
      </c>
      <c r="P70">
        <v>14.247082611207393</v>
      </c>
      <c r="Q70">
        <v>7.8071634893125346</v>
      </c>
      <c r="R70">
        <v>0</v>
      </c>
      <c r="S70">
        <v>2.0607741190063544</v>
      </c>
      <c r="T70">
        <v>10.184979780473713</v>
      </c>
      <c r="U70" s="114">
        <f t="shared" si="8"/>
        <v>34.29999999999999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14.38</v>
      </c>
      <c r="J71">
        <f>BYPL_EOD!AA71+BYPL_EOD!AB71</f>
        <v>7.88</v>
      </c>
      <c r="K71">
        <f>MES_EOD!AA71+MES_EOD!AB71</f>
        <v>0</v>
      </c>
      <c r="L71">
        <f>NDMC_EOD!AA71+NDMC_EOD!AB71</f>
        <v>2.08</v>
      </c>
      <c r="M71">
        <f>TPDDL_EOD!AA71+TPDDL_EOD!AB71</f>
        <v>10.28</v>
      </c>
      <c r="N71">
        <f t="shared" si="6"/>
        <v>34.620000000000005</v>
      </c>
      <c r="O71" s="112">
        <f t="shared" si="7"/>
        <v>-0.32000000000000739</v>
      </c>
      <c r="P71">
        <v>14.247082611207393</v>
      </c>
      <c r="Q71">
        <v>7.8071634893125346</v>
      </c>
      <c r="R71">
        <v>0</v>
      </c>
      <c r="S71">
        <v>2.0607741190063544</v>
      </c>
      <c r="T71">
        <v>10.184979780473713</v>
      </c>
      <c r="U71" s="114">
        <f t="shared" si="8"/>
        <v>34.29999999999999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12"/>
      <c r="I72">
        <f>BRPL_EOD!AA72+BRPL_EOD!AB72</f>
        <v>14.38</v>
      </c>
      <c r="J72">
        <f>BYPL_EOD!AA72+BYPL_EOD!AB72</f>
        <v>7.88</v>
      </c>
      <c r="K72">
        <f>MES_EOD!AA72+MES_EOD!AB72</f>
        <v>0</v>
      </c>
      <c r="L72">
        <f>NDMC_EOD!AA72+NDMC_EOD!AB72</f>
        <v>2.08</v>
      </c>
      <c r="M72">
        <f>TPDDL_EOD!AA72+TPDDL_EOD!AB72</f>
        <v>10.28</v>
      </c>
      <c r="N72">
        <f t="shared" si="6"/>
        <v>34.620000000000005</v>
      </c>
      <c r="O72" s="112">
        <f t="shared" si="7"/>
        <v>-0.32000000000000739</v>
      </c>
      <c r="P72">
        <v>14.247082611207393</v>
      </c>
      <c r="Q72">
        <v>7.8071634893125346</v>
      </c>
      <c r="R72">
        <v>0</v>
      </c>
      <c r="S72">
        <v>2.0607741190063544</v>
      </c>
      <c r="T72">
        <v>10.184979780473713</v>
      </c>
      <c r="U72" s="114">
        <f t="shared" si="8"/>
        <v>34.29999999999999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12"/>
      <c r="I73">
        <f>BRPL_EOD!AA73+BRPL_EOD!AB73</f>
        <v>14.38</v>
      </c>
      <c r="J73">
        <f>BYPL_EOD!AA73+BYPL_EOD!AB73</f>
        <v>7.88</v>
      </c>
      <c r="K73">
        <f>MES_EOD!AA73+MES_EOD!AB73</f>
        <v>0</v>
      </c>
      <c r="L73">
        <f>NDMC_EOD!AA73+NDMC_EOD!AB73</f>
        <v>2.08</v>
      </c>
      <c r="M73">
        <f>TPDDL_EOD!AA73+TPDDL_EOD!AB73</f>
        <v>10.28</v>
      </c>
      <c r="N73">
        <f t="shared" si="6"/>
        <v>34.620000000000005</v>
      </c>
      <c r="O73" s="112">
        <f t="shared" si="7"/>
        <v>-0.32000000000000739</v>
      </c>
      <c r="P73">
        <v>14.247082611207393</v>
      </c>
      <c r="Q73">
        <v>7.8071634893125346</v>
      </c>
      <c r="R73">
        <v>0</v>
      </c>
      <c r="S73">
        <v>2.0607741190063544</v>
      </c>
      <c r="T73">
        <v>10.184979780473713</v>
      </c>
      <c r="U73" s="114">
        <f t="shared" si="8"/>
        <v>34.29999999999999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12"/>
      <c r="I74">
        <f>BRPL_EOD!AA74+BRPL_EOD!AB74</f>
        <v>14.38</v>
      </c>
      <c r="J74">
        <f>BYPL_EOD!AA74+BYPL_EOD!AB74</f>
        <v>7.88</v>
      </c>
      <c r="K74">
        <f>MES_EOD!AA74+MES_EOD!AB74</f>
        <v>0</v>
      </c>
      <c r="L74">
        <f>NDMC_EOD!AA74+NDMC_EOD!AB74</f>
        <v>2.08</v>
      </c>
      <c r="M74">
        <f>TPDDL_EOD!AA74+TPDDL_EOD!AB74</f>
        <v>10.28</v>
      </c>
      <c r="N74">
        <f t="shared" si="6"/>
        <v>34.620000000000005</v>
      </c>
      <c r="O74" s="112">
        <f t="shared" si="7"/>
        <v>-0.32000000000000739</v>
      </c>
      <c r="P74">
        <v>14.247082611207393</v>
      </c>
      <c r="Q74">
        <v>7.8071634893125346</v>
      </c>
      <c r="R74">
        <v>0</v>
      </c>
      <c r="S74">
        <v>2.0607741190063544</v>
      </c>
      <c r="T74">
        <v>10.184979780473713</v>
      </c>
      <c r="U74" s="114">
        <f t="shared" si="8"/>
        <v>34.29999999999999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15.26</v>
      </c>
      <c r="J75">
        <f>BYPL_EOD!AA75+BYPL_EOD!AB75</f>
        <v>8.35</v>
      </c>
      <c r="K75">
        <f>MES_EOD!AA75+MES_EOD!AB75</f>
        <v>0</v>
      </c>
      <c r="L75">
        <f>NDMC_EOD!AA75+NDMC_EOD!AB75</f>
        <v>2.08</v>
      </c>
      <c r="M75">
        <f>TPDDL_EOD!AA75+TPDDL_EOD!AB75</f>
        <v>10.9</v>
      </c>
      <c r="N75">
        <f t="shared" si="6"/>
        <v>36.589999999999996</v>
      </c>
      <c r="O75" s="112">
        <f t="shared" si="7"/>
        <v>1.0000000000005116E-2</v>
      </c>
      <c r="P75">
        <v>15.264170538398471</v>
      </c>
      <c r="Q75">
        <v>8.3522820442743928</v>
      </c>
      <c r="R75">
        <v>0</v>
      </c>
      <c r="S75">
        <v>2.080568461328232</v>
      </c>
      <c r="T75">
        <v>10.902978955998909</v>
      </c>
      <c r="U75" s="114">
        <f t="shared" si="8"/>
        <v>36.600000000000009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15.26</v>
      </c>
      <c r="J76">
        <f>BYPL_EOD!AA76+BYPL_EOD!AB76</f>
        <v>8.35</v>
      </c>
      <c r="K76">
        <f>MES_EOD!AA76+MES_EOD!AB76</f>
        <v>0</v>
      </c>
      <c r="L76">
        <f>NDMC_EOD!AA76+NDMC_EOD!AB76</f>
        <v>2.08</v>
      </c>
      <c r="M76">
        <f>TPDDL_EOD!AA76+TPDDL_EOD!AB76</f>
        <v>10.9</v>
      </c>
      <c r="N76">
        <f t="shared" si="6"/>
        <v>36.589999999999996</v>
      </c>
      <c r="O76" s="112">
        <f t="shared" si="7"/>
        <v>1.0000000000005116E-2</v>
      </c>
      <c r="P76">
        <v>15.264170538398471</v>
      </c>
      <c r="Q76">
        <v>8.3522820442743928</v>
      </c>
      <c r="R76">
        <v>0</v>
      </c>
      <c r="S76">
        <v>2.080568461328232</v>
      </c>
      <c r="T76">
        <v>10.902978955998909</v>
      </c>
      <c r="U76" s="114">
        <f t="shared" si="8"/>
        <v>36.600000000000009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15.26</v>
      </c>
      <c r="J77">
        <f>BYPL_EOD!AA77+BYPL_EOD!AB77</f>
        <v>8.35</v>
      </c>
      <c r="K77">
        <f>MES_EOD!AA77+MES_EOD!AB77</f>
        <v>0</v>
      </c>
      <c r="L77">
        <f>NDMC_EOD!AA77+NDMC_EOD!AB77</f>
        <v>2.08</v>
      </c>
      <c r="M77">
        <f>TPDDL_EOD!AA77+TPDDL_EOD!AB77</f>
        <v>10.9</v>
      </c>
      <c r="N77">
        <f t="shared" si="6"/>
        <v>36.589999999999996</v>
      </c>
      <c r="O77" s="112">
        <f t="shared" si="7"/>
        <v>1.0000000000005116E-2</v>
      </c>
      <c r="P77">
        <v>15.264170538398471</v>
      </c>
      <c r="Q77">
        <v>8.3522820442743928</v>
      </c>
      <c r="R77">
        <v>0</v>
      </c>
      <c r="S77">
        <v>2.080568461328232</v>
      </c>
      <c r="T77">
        <v>10.902978955998909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15.26</v>
      </c>
      <c r="J78">
        <f>BYPL_EOD!AA78+BYPL_EOD!AB78</f>
        <v>8.35</v>
      </c>
      <c r="K78">
        <f>MES_EOD!AA78+MES_EOD!AB78</f>
        <v>0</v>
      </c>
      <c r="L78">
        <f>NDMC_EOD!AA78+NDMC_EOD!AB78</f>
        <v>2.08</v>
      </c>
      <c r="M78">
        <f>TPDDL_EOD!AA78+TPDDL_EOD!AB78</f>
        <v>10.9</v>
      </c>
      <c r="N78">
        <f t="shared" si="6"/>
        <v>36.589999999999996</v>
      </c>
      <c r="O78" s="112">
        <f t="shared" si="7"/>
        <v>1.0000000000005116E-2</v>
      </c>
      <c r="P78">
        <v>15.264170538398471</v>
      </c>
      <c r="Q78">
        <v>8.3522820442743928</v>
      </c>
      <c r="R78">
        <v>0</v>
      </c>
      <c r="S78">
        <v>2.080568461328232</v>
      </c>
      <c r="T78">
        <v>10.902978955998909</v>
      </c>
      <c r="U78" s="114">
        <f t="shared" si="8"/>
        <v>36.600000000000009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15.69</v>
      </c>
      <c r="J79">
        <f>BYPL_EOD!AA79+BYPL_EOD!AB79</f>
        <v>8.59</v>
      </c>
      <c r="K79">
        <f>MES_EOD!AA79+MES_EOD!AB79</f>
        <v>0</v>
      </c>
      <c r="L79">
        <f>NDMC_EOD!AA79+NDMC_EOD!AB79</f>
        <v>2.08</v>
      </c>
      <c r="M79">
        <f>TPDDL_EOD!AA79+TPDDL_EOD!AB79</f>
        <v>11.21</v>
      </c>
      <c r="N79">
        <f t="shared" si="6"/>
        <v>37.57</v>
      </c>
      <c r="O79" s="112">
        <f t="shared" si="7"/>
        <v>3.0000000000001137E-2</v>
      </c>
      <c r="P79">
        <v>15.702528613255257</v>
      </c>
      <c r="Q79">
        <v>8.5968591961671539</v>
      </c>
      <c r="R79">
        <v>0</v>
      </c>
      <c r="S79">
        <v>2.0816608996539792</v>
      </c>
      <c r="T79">
        <v>11.218951290923611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15.69</v>
      </c>
      <c r="J80">
        <f>BYPL_EOD!AA80+BYPL_EOD!AB80</f>
        <v>8.59</v>
      </c>
      <c r="K80">
        <f>MES_EOD!AA80+MES_EOD!AB80</f>
        <v>0</v>
      </c>
      <c r="L80">
        <f>NDMC_EOD!AA80+NDMC_EOD!AB80</f>
        <v>2.08</v>
      </c>
      <c r="M80">
        <f>TPDDL_EOD!AA80+TPDDL_EOD!AB80</f>
        <v>11.21</v>
      </c>
      <c r="N80">
        <f t="shared" si="6"/>
        <v>37.57</v>
      </c>
      <c r="O80" s="112">
        <f t="shared" si="7"/>
        <v>3.0000000000001137E-2</v>
      </c>
      <c r="P80">
        <v>15.702528613255257</v>
      </c>
      <c r="Q80">
        <v>8.5968591961671539</v>
      </c>
      <c r="R80">
        <v>0</v>
      </c>
      <c r="S80">
        <v>2.0816608996539792</v>
      </c>
      <c r="T80">
        <v>11.218951290923611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15.69</v>
      </c>
      <c r="J81">
        <f>BYPL_EOD!AA81+BYPL_EOD!AB81</f>
        <v>8.59</v>
      </c>
      <c r="K81">
        <f>MES_EOD!AA81+MES_EOD!AB81</f>
        <v>0</v>
      </c>
      <c r="L81">
        <f>NDMC_EOD!AA81+NDMC_EOD!AB81</f>
        <v>2.08</v>
      </c>
      <c r="M81">
        <f>TPDDL_EOD!AA81+TPDDL_EOD!AB81</f>
        <v>11.21</v>
      </c>
      <c r="N81">
        <f t="shared" si="6"/>
        <v>37.57</v>
      </c>
      <c r="O81" s="112">
        <f t="shared" si="7"/>
        <v>3.0000000000001137E-2</v>
      </c>
      <c r="P81">
        <v>15.702528613255257</v>
      </c>
      <c r="Q81">
        <v>8.5968591961671539</v>
      </c>
      <c r="R81">
        <v>0</v>
      </c>
      <c r="S81">
        <v>2.0816608996539792</v>
      </c>
      <c r="T81">
        <v>11.218951290923611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15.69</v>
      </c>
      <c r="J82">
        <f>BYPL_EOD!AA82+BYPL_EOD!AB82</f>
        <v>8.59</v>
      </c>
      <c r="K82">
        <f>MES_EOD!AA82+MES_EOD!AB82</f>
        <v>0</v>
      </c>
      <c r="L82">
        <f>NDMC_EOD!AA82+NDMC_EOD!AB82</f>
        <v>2.08</v>
      </c>
      <c r="M82">
        <f>TPDDL_EOD!AA82+TPDDL_EOD!AB82</f>
        <v>11.21</v>
      </c>
      <c r="N82">
        <f t="shared" si="6"/>
        <v>37.57</v>
      </c>
      <c r="O82" s="112">
        <f t="shared" si="7"/>
        <v>3.0000000000001137E-2</v>
      </c>
      <c r="P82">
        <v>15.702528613255257</v>
      </c>
      <c r="Q82">
        <v>8.5968591961671539</v>
      </c>
      <c r="R82">
        <v>0</v>
      </c>
      <c r="S82">
        <v>2.0816608996539792</v>
      </c>
      <c r="T82">
        <v>11.218951290923611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14.82</v>
      </c>
      <c r="J83">
        <f>BYPL_EOD!AA83+BYPL_EOD!AB83</f>
        <v>8.1199999999999992</v>
      </c>
      <c r="K83">
        <f>MES_EOD!AA83+MES_EOD!AB83</f>
        <v>0</v>
      </c>
      <c r="L83">
        <f>NDMC_EOD!AA83+NDMC_EOD!AB83</f>
        <v>2.08</v>
      </c>
      <c r="M83">
        <f>TPDDL_EOD!AA83+TPDDL_EOD!AB83</f>
        <v>10.59</v>
      </c>
      <c r="N83">
        <f t="shared" si="6"/>
        <v>35.61</v>
      </c>
      <c r="O83" s="112">
        <f t="shared" si="7"/>
        <v>-9.9999999999980105E-3</v>
      </c>
      <c r="P83">
        <v>14.815838247683237</v>
      </c>
      <c r="Q83">
        <v>8.1177197416456046</v>
      </c>
      <c r="R83">
        <v>0</v>
      </c>
      <c r="S83">
        <v>2.0794158944116825</v>
      </c>
      <c r="T83">
        <v>10.587026116259478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14.82</v>
      </c>
      <c r="J84">
        <f>BYPL_EOD!AA84+BYPL_EOD!AB84</f>
        <v>8.1199999999999992</v>
      </c>
      <c r="K84">
        <f>MES_EOD!AA84+MES_EOD!AB84</f>
        <v>0</v>
      </c>
      <c r="L84">
        <f>NDMC_EOD!AA84+NDMC_EOD!AB84</f>
        <v>2.08</v>
      </c>
      <c r="M84">
        <f>TPDDL_EOD!AA84+TPDDL_EOD!AB84</f>
        <v>10.59</v>
      </c>
      <c r="N84">
        <f t="shared" si="6"/>
        <v>35.61</v>
      </c>
      <c r="O84" s="112">
        <f t="shared" si="7"/>
        <v>-9.9999999999980105E-3</v>
      </c>
      <c r="P84">
        <v>14.815838247683237</v>
      </c>
      <c r="Q84">
        <v>8.1177197416456046</v>
      </c>
      <c r="R84">
        <v>0</v>
      </c>
      <c r="S84">
        <v>2.0794158944116825</v>
      </c>
      <c r="T84">
        <v>10.587026116259478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14.82</v>
      </c>
      <c r="J85">
        <f>BYPL_EOD!AA85+BYPL_EOD!AB85</f>
        <v>8.1199999999999992</v>
      </c>
      <c r="K85">
        <f>MES_EOD!AA85+MES_EOD!AB85</f>
        <v>0</v>
      </c>
      <c r="L85">
        <f>NDMC_EOD!AA85+NDMC_EOD!AB85</f>
        <v>2.08</v>
      </c>
      <c r="M85">
        <f>TPDDL_EOD!AA85+TPDDL_EOD!AB85</f>
        <v>10.59</v>
      </c>
      <c r="N85">
        <f t="shared" si="6"/>
        <v>35.61</v>
      </c>
      <c r="O85" s="112">
        <f t="shared" si="7"/>
        <v>-9.9999999999980105E-3</v>
      </c>
      <c r="P85">
        <v>14.815838247683237</v>
      </c>
      <c r="Q85">
        <v>8.1177197416456046</v>
      </c>
      <c r="R85">
        <v>0</v>
      </c>
      <c r="S85">
        <v>2.0794158944116825</v>
      </c>
      <c r="T85">
        <v>10.587026116259478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14.82</v>
      </c>
      <c r="J86">
        <f>BYPL_EOD!AA86+BYPL_EOD!AB86</f>
        <v>8.1199999999999992</v>
      </c>
      <c r="K86">
        <f>MES_EOD!AA86+MES_EOD!AB86</f>
        <v>0</v>
      </c>
      <c r="L86">
        <f>NDMC_EOD!AA86+NDMC_EOD!AB86</f>
        <v>2.08</v>
      </c>
      <c r="M86">
        <f>TPDDL_EOD!AA86+TPDDL_EOD!AB86</f>
        <v>10.59</v>
      </c>
      <c r="N86">
        <f t="shared" si="6"/>
        <v>35.61</v>
      </c>
      <c r="O86" s="112">
        <f t="shared" si="7"/>
        <v>-9.9999999999980105E-3</v>
      </c>
      <c r="P86">
        <v>14.815838247683237</v>
      </c>
      <c r="Q86">
        <v>8.1177197416456046</v>
      </c>
      <c r="R86">
        <v>0</v>
      </c>
      <c r="S86">
        <v>2.0794158944116825</v>
      </c>
      <c r="T86">
        <v>10.587026116259478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14.82</v>
      </c>
      <c r="J87">
        <f>BYPL_EOD!AA87+BYPL_EOD!AB87</f>
        <v>8.1199999999999992</v>
      </c>
      <c r="K87">
        <f>MES_EOD!AA87+MES_EOD!AB87</f>
        <v>0</v>
      </c>
      <c r="L87">
        <f>NDMC_EOD!AA87+NDMC_EOD!AB87</f>
        <v>2.08</v>
      </c>
      <c r="M87">
        <f>TPDDL_EOD!AA87+TPDDL_EOD!AB87</f>
        <v>10.59</v>
      </c>
      <c r="N87">
        <f t="shared" si="6"/>
        <v>35.61</v>
      </c>
      <c r="O87" s="112">
        <f t="shared" si="7"/>
        <v>-9.9999999999980105E-3</v>
      </c>
      <c r="P87">
        <v>14.815838247683237</v>
      </c>
      <c r="Q87">
        <v>8.1177197416456046</v>
      </c>
      <c r="R87">
        <v>0</v>
      </c>
      <c r="S87">
        <v>2.0794158944116825</v>
      </c>
      <c r="T87">
        <v>10.587026116259478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14.82</v>
      </c>
      <c r="J88">
        <f>BYPL_EOD!AA88+BYPL_EOD!AB88</f>
        <v>8.1199999999999992</v>
      </c>
      <c r="K88">
        <f>MES_EOD!AA88+MES_EOD!AB88</f>
        <v>0</v>
      </c>
      <c r="L88">
        <f>NDMC_EOD!AA88+NDMC_EOD!AB88</f>
        <v>2.08</v>
      </c>
      <c r="M88">
        <f>TPDDL_EOD!AA88+TPDDL_EOD!AB88</f>
        <v>10.59</v>
      </c>
      <c r="N88">
        <f t="shared" si="6"/>
        <v>35.61</v>
      </c>
      <c r="O88" s="112">
        <f t="shared" si="7"/>
        <v>-9.9999999999980105E-3</v>
      </c>
      <c r="P88">
        <v>14.815838247683237</v>
      </c>
      <c r="Q88">
        <v>8.1177197416456046</v>
      </c>
      <c r="R88">
        <v>0</v>
      </c>
      <c r="S88">
        <v>2.0794158944116825</v>
      </c>
      <c r="T88">
        <v>10.587026116259478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15.26</v>
      </c>
      <c r="J89">
        <f>BYPL_EOD!AA89+BYPL_EOD!AB89</f>
        <v>8.35</v>
      </c>
      <c r="K89">
        <f>MES_EOD!AA89+MES_EOD!AB89</f>
        <v>0</v>
      </c>
      <c r="L89">
        <f>NDMC_EOD!AA89+NDMC_EOD!AB89</f>
        <v>2.08</v>
      </c>
      <c r="M89">
        <f>TPDDL_EOD!AA89+TPDDL_EOD!AB89</f>
        <v>10.9</v>
      </c>
      <c r="N89">
        <f t="shared" si="6"/>
        <v>36.589999999999996</v>
      </c>
      <c r="O89" s="112">
        <f t="shared" si="7"/>
        <v>1.0000000000005116E-2</v>
      </c>
      <c r="P89">
        <v>15.264170538398471</v>
      </c>
      <c r="Q89">
        <v>8.3522820442743928</v>
      </c>
      <c r="R89">
        <v>0</v>
      </c>
      <c r="S89">
        <v>2.080568461328232</v>
      </c>
      <c r="T89">
        <v>10.902978955998909</v>
      </c>
      <c r="U89" s="114">
        <f t="shared" si="8"/>
        <v>36.600000000000009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15.26</v>
      </c>
      <c r="J90">
        <f>BYPL_EOD!AA90+BYPL_EOD!AB90</f>
        <v>8.35</v>
      </c>
      <c r="K90">
        <f>MES_EOD!AA90+MES_EOD!AB90</f>
        <v>0</v>
      </c>
      <c r="L90">
        <f>NDMC_EOD!AA90+NDMC_EOD!AB90</f>
        <v>2.08</v>
      </c>
      <c r="M90">
        <f>TPDDL_EOD!AA90+TPDDL_EOD!AB90</f>
        <v>10.9</v>
      </c>
      <c r="N90">
        <f t="shared" si="6"/>
        <v>36.589999999999996</v>
      </c>
      <c r="O90" s="112">
        <f t="shared" si="7"/>
        <v>1.0000000000005116E-2</v>
      </c>
      <c r="P90">
        <v>15.264170538398471</v>
      </c>
      <c r="Q90">
        <v>8.3522820442743928</v>
      </c>
      <c r="R90">
        <v>0</v>
      </c>
      <c r="S90">
        <v>2.080568461328232</v>
      </c>
      <c r="T90">
        <v>10.902978955998909</v>
      </c>
      <c r="U90" s="114">
        <f t="shared" si="8"/>
        <v>36.600000000000009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15.26</v>
      </c>
      <c r="J91">
        <f>BYPL_EOD!AA91+BYPL_EOD!AB91</f>
        <v>8.35</v>
      </c>
      <c r="K91">
        <f>MES_EOD!AA91+MES_EOD!AB91</f>
        <v>0</v>
      </c>
      <c r="L91">
        <f>NDMC_EOD!AA91+NDMC_EOD!AB91</f>
        <v>2.08</v>
      </c>
      <c r="M91">
        <f>TPDDL_EOD!AA91+TPDDL_EOD!AB91</f>
        <v>10.9</v>
      </c>
      <c r="N91">
        <f t="shared" si="6"/>
        <v>36.589999999999996</v>
      </c>
      <c r="O91" s="112">
        <f t="shared" si="7"/>
        <v>1.0000000000005116E-2</v>
      </c>
      <c r="P91">
        <v>15.264170538398471</v>
      </c>
      <c r="Q91">
        <v>8.3522820442743928</v>
      </c>
      <c r="R91">
        <v>0</v>
      </c>
      <c r="S91">
        <v>2.080568461328232</v>
      </c>
      <c r="T91">
        <v>10.902978955998909</v>
      </c>
      <c r="U91" s="114">
        <f t="shared" si="8"/>
        <v>36.600000000000009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15.26</v>
      </c>
      <c r="J92">
        <f>BYPL_EOD!AA92+BYPL_EOD!AB92</f>
        <v>8.35</v>
      </c>
      <c r="K92">
        <f>MES_EOD!AA92+MES_EOD!AB92</f>
        <v>0</v>
      </c>
      <c r="L92">
        <f>NDMC_EOD!AA92+NDMC_EOD!AB92</f>
        <v>2.08</v>
      </c>
      <c r="M92">
        <f>TPDDL_EOD!AA92+TPDDL_EOD!AB92</f>
        <v>10.9</v>
      </c>
      <c r="N92">
        <f t="shared" si="6"/>
        <v>36.589999999999996</v>
      </c>
      <c r="O92" s="112">
        <f t="shared" si="7"/>
        <v>1.0000000000005116E-2</v>
      </c>
      <c r="P92">
        <v>15.264170538398471</v>
      </c>
      <c r="Q92">
        <v>8.3522820442743928</v>
      </c>
      <c r="R92">
        <v>0</v>
      </c>
      <c r="S92">
        <v>2.080568461328232</v>
      </c>
      <c r="T92">
        <v>10.902978955998909</v>
      </c>
      <c r="U92" s="114">
        <f t="shared" si="8"/>
        <v>36.600000000000009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15.26</v>
      </c>
      <c r="J93">
        <f>BYPL_EOD!AA93+BYPL_EOD!AB93</f>
        <v>8.35</v>
      </c>
      <c r="K93">
        <f>MES_EOD!AA93+MES_EOD!AB93</f>
        <v>0</v>
      </c>
      <c r="L93">
        <f>NDMC_EOD!AA93+NDMC_EOD!AB93</f>
        <v>2.08</v>
      </c>
      <c r="M93">
        <f>TPDDL_EOD!AA93+TPDDL_EOD!AB93</f>
        <v>10.9</v>
      </c>
      <c r="N93">
        <f t="shared" si="6"/>
        <v>36.589999999999996</v>
      </c>
      <c r="O93" s="112">
        <f t="shared" si="7"/>
        <v>1.0000000000005116E-2</v>
      </c>
      <c r="P93">
        <v>15.264170538398471</v>
      </c>
      <c r="Q93">
        <v>8.3522820442743928</v>
      </c>
      <c r="R93">
        <v>0</v>
      </c>
      <c r="S93">
        <v>2.080568461328232</v>
      </c>
      <c r="T93">
        <v>10.902978955998909</v>
      </c>
      <c r="U93" s="114">
        <f t="shared" si="8"/>
        <v>36.600000000000009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15.26</v>
      </c>
      <c r="J94">
        <f>BYPL_EOD!AA94+BYPL_EOD!AB94</f>
        <v>8.35</v>
      </c>
      <c r="K94">
        <f>MES_EOD!AA94+MES_EOD!AB94</f>
        <v>0</v>
      </c>
      <c r="L94">
        <f>NDMC_EOD!AA94+NDMC_EOD!AB94</f>
        <v>2.08</v>
      </c>
      <c r="M94">
        <f>TPDDL_EOD!AA94+TPDDL_EOD!AB94</f>
        <v>10.9</v>
      </c>
      <c r="N94">
        <f t="shared" si="6"/>
        <v>36.589999999999996</v>
      </c>
      <c r="O94" s="112">
        <f t="shared" si="7"/>
        <v>1.0000000000005116E-2</v>
      </c>
      <c r="P94">
        <v>15.264170538398471</v>
      </c>
      <c r="Q94">
        <v>8.3522820442743928</v>
      </c>
      <c r="R94">
        <v>0</v>
      </c>
      <c r="S94">
        <v>2.080568461328232</v>
      </c>
      <c r="T94">
        <v>10.902978955998909</v>
      </c>
      <c r="U94" s="114">
        <f t="shared" si="8"/>
        <v>36.600000000000009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15.26</v>
      </c>
      <c r="J95">
        <f>BYPL_EOD!AA95+BYPL_EOD!AB95</f>
        <v>8.35</v>
      </c>
      <c r="K95">
        <f>MES_EOD!AA95+MES_EOD!AB95</f>
        <v>0</v>
      </c>
      <c r="L95">
        <f>NDMC_EOD!AA95+NDMC_EOD!AB95</f>
        <v>2.08</v>
      </c>
      <c r="M95">
        <f>TPDDL_EOD!AA95+TPDDL_EOD!AB95</f>
        <v>10.9</v>
      </c>
      <c r="N95">
        <f t="shared" si="6"/>
        <v>36.589999999999996</v>
      </c>
      <c r="O95" s="112">
        <f t="shared" si="7"/>
        <v>1.0000000000005116E-2</v>
      </c>
      <c r="P95">
        <v>15.264170538398471</v>
      </c>
      <c r="Q95">
        <v>8.3522820442743928</v>
      </c>
      <c r="R95">
        <v>0</v>
      </c>
      <c r="S95">
        <v>2.080568461328232</v>
      </c>
      <c r="T95">
        <v>10.902978955998909</v>
      </c>
      <c r="U95" s="114">
        <f t="shared" si="8"/>
        <v>36.600000000000009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15.26</v>
      </c>
      <c r="J96">
        <f>BYPL_EOD!AA96+BYPL_EOD!AB96</f>
        <v>8.35</v>
      </c>
      <c r="K96">
        <f>MES_EOD!AA96+MES_EOD!AB96</f>
        <v>0</v>
      </c>
      <c r="L96">
        <f>NDMC_EOD!AA96+NDMC_EOD!AB96</f>
        <v>2.08</v>
      </c>
      <c r="M96">
        <f>TPDDL_EOD!AA96+TPDDL_EOD!AB96</f>
        <v>10.9</v>
      </c>
      <c r="N96">
        <f t="shared" si="6"/>
        <v>36.589999999999996</v>
      </c>
      <c r="O96" s="112">
        <f t="shared" si="7"/>
        <v>1.0000000000005116E-2</v>
      </c>
      <c r="P96">
        <v>15.264170538398471</v>
      </c>
      <c r="Q96">
        <v>8.3522820442743928</v>
      </c>
      <c r="R96">
        <v>0</v>
      </c>
      <c r="S96">
        <v>2.080568461328232</v>
      </c>
      <c r="T96">
        <v>10.902978955998909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15.26</v>
      </c>
      <c r="J97">
        <f>BYPL_EOD!AA97+BYPL_EOD!AB97</f>
        <v>8.35</v>
      </c>
      <c r="K97">
        <f>MES_EOD!AA97+MES_EOD!AB97</f>
        <v>0</v>
      </c>
      <c r="L97">
        <f>NDMC_EOD!AA97+NDMC_EOD!AB97</f>
        <v>2.08</v>
      </c>
      <c r="M97">
        <f>TPDDL_EOD!AA97+TPDDL_EOD!AB97</f>
        <v>10.9</v>
      </c>
      <c r="N97">
        <f t="shared" si="6"/>
        <v>36.589999999999996</v>
      </c>
      <c r="O97" s="112">
        <f t="shared" si="7"/>
        <v>1.0000000000005116E-2</v>
      </c>
      <c r="P97">
        <v>15.264170538398471</v>
      </c>
      <c r="Q97">
        <v>8.3522820442743928</v>
      </c>
      <c r="R97">
        <v>0</v>
      </c>
      <c r="S97">
        <v>2.080568461328232</v>
      </c>
      <c r="T97">
        <v>10.902978955998909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15.26</v>
      </c>
      <c r="J98">
        <f>BYPL_EOD!AA98+BYPL_EOD!AB98</f>
        <v>8.35</v>
      </c>
      <c r="K98">
        <f>MES_EOD!AA98+MES_EOD!AB98</f>
        <v>0</v>
      </c>
      <c r="L98">
        <f>NDMC_EOD!AA98+NDMC_EOD!AB98</f>
        <v>2.08</v>
      </c>
      <c r="M98">
        <f>TPDDL_EOD!AA98+TPDDL_EOD!AB98</f>
        <v>10.9</v>
      </c>
      <c r="N98">
        <f t="shared" si="6"/>
        <v>36.589999999999996</v>
      </c>
      <c r="O98" s="112">
        <f t="shared" si="7"/>
        <v>1.0000000000005116E-2</v>
      </c>
      <c r="P98">
        <v>15.264170538398471</v>
      </c>
      <c r="Q98">
        <v>8.3522820442743928</v>
      </c>
      <c r="R98">
        <v>0</v>
      </c>
      <c r="S98">
        <v>2.080568461328232</v>
      </c>
      <c r="T98">
        <v>10.902978955998909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0.91349999999999998</v>
      </c>
      <c r="C99" s="114">
        <f t="shared" ref="C99:U99" si="12">SUM(C3:C98)/4000</f>
        <v>0.72</v>
      </c>
      <c r="D99" s="114">
        <f t="shared" si="12"/>
        <v>0.76869999999999927</v>
      </c>
      <c r="E99" s="114">
        <f t="shared" si="12"/>
        <v>6.3E-2</v>
      </c>
      <c r="F99" s="114">
        <f t="shared" si="12"/>
        <v>1.6335</v>
      </c>
      <c r="G99" s="114">
        <f t="shared" si="12"/>
        <v>0.83169999999999955</v>
      </c>
      <c r="H99" s="114"/>
      <c r="I99" s="114">
        <f t="shared" si="12"/>
        <v>0.34652000000000011</v>
      </c>
      <c r="J99" s="114">
        <f t="shared" si="12"/>
        <v>0.19000000000000011</v>
      </c>
      <c r="K99" s="114">
        <f t="shared" si="12"/>
        <v>0</v>
      </c>
      <c r="L99" s="114">
        <f t="shared" si="12"/>
        <v>4.807250000000006E-2</v>
      </c>
      <c r="M99" s="114">
        <f t="shared" si="12"/>
        <v>0.24978499999999976</v>
      </c>
      <c r="N99" s="114">
        <f t="shared" si="12"/>
        <v>0.83437750000000044</v>
      </c>
      <c r="O99" s="114">
        <f t="shared" si="12"/>
        <v>-2.6774999999999781E-3</v>
      </c>
      <c r="P99" s="114">
        <f t="shared" si="12"/>
        <v>0.34540267314381934</v>
      </c>
      <c r="Q99" s="114">
        <f t="shared" si="12"/>
        <v>0.18938838746444023</v>
      </c>
      <c r="R99" s="114">
        <f t="shared" si="12"/>
        <v>0</v>
      </c>
      <c r="S99" s="114">
        <f t="shared" si="12"/>
        <v>4.7920151413439374E-2</v>
      </c>
      <c r="T99" s="114">
        <f t="shared" si="12"/>
        <v>0.24899073047830103</v>
      </c>
      <c r="U99" s="114">
        <f t="shared" si="12"/>
        <v>0.83170194249999962</v>
      </c>
      <c r="V99" s="114">
        <f t="shared" si="9"/>
        <v>-1.942500000073899E-6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5.1844800000000077</v>
      </c>
      <c r="E99" s="114">
        <f t="shared" si="14"/>
        <v>0</v>
      </c>
      <c r="F99" s="114">
        <f t="shared" si="14"/>
        <v>6.1440000000000001</v>
      </c>
      <c r="G99" s="114">
        <f t="shared" si="14"/>
        <v>5.1844800000000077</v>
      </c>
      <c r="H99" s="114"/>
      <c r="I99" s="114">
        <f t="shared" si="14"/>
        <v>2.0164800000000049</v>
      </c>
      <c r="J99" s="114">
        <f t="shared" si="14"/>
        <v>1.1661600000000016</v>
      </c>
      <c r="K99" s="114">
        <f t="shared" si="14"/>
        <v>0.12</v>
      </c>
      <c r="L99" s="114">
        <f t="shared" si="14"/>
        <v>0.47256000000000092</v>
      </c>
      <c r="M99" s="114">
        <f t="shared" si="14"/>
        <v>1.4090400000000007</v>
      </c>
      <c r="N99" s="114">
        <f t="shared" si="14"/>
        <v>5.1842399999999955</v>
      </c>
      <c r="O99" s="114">
        <f t="shared" si="14"/>
        <v>2.399999999990996E-4</v>
      </c>
      <c r="P99" s="114">
        <f t="shared" si="14"/>
        <v>2.0165733512337392</v>
      </c>
      <c r="Q99" s="114">
        <f t="shared" si="14"/>
        <v>1.1662139863895191</v>
      </c>
      <c r="R99" s="114">
        <f t="shared" si="14"/>
        <v>0.12000555529836582</v>
      </c>
      <c r="S99" s="114">
        <f t="shared" si="14"/>
        <v>0.47258187676496499</v>
      </c>
      <c r="T99" s="114">
        <f t="shared" si="14"/>
        <v>1.4091052303134126</v>
      </c>
      <c r="U99" s="114">
        <f t="shared" si="14"/>
        <v>5.1844800000000077</v>
      </c>
      <c r="V99" s="114">
        <f t="shared" si="10"/>
        <v>0</v>
      </c>
      <c r="Y99" s="114">
        <f>SUM(Y3:Y98)/4000</f>
        <v>0.647759999999999</v>
      </c>
      <c r="Z99" s="114">
        <f t="shared" ref="Z99:AD99" si="15">SUM(Z3:Z98)/4000</f>
        <v>0.647759999999999</v>
      </c>
      <c r="AA99" s="114">
        <f t="shared" si="15"/>
        <v>0.647759999999999</v>
      </c>
      <c r="AB99" s="114">
        <f t="shared" si="15"/>
        <v>0.647759999999999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88.775999999999996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0.59302999999999995</v>
      </c>
      <c r="AO3">
        <v>0</v>
      </c>
      <c r="AP3">
        <v>5.1239999999999997</v>
      </c>
      <c r="AQ3">
        <v>0</v>
      </c>
      <c r="AR3">
        <v>4.8575999999999997</v>
      </c>
      <c r="AS3">
        <v>14.7972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2603.6588759999995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88.775999999999996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0.59302999999999995</v>
      </c>
      <c r="AO4">
        <v>0</v>
      </c>
      <c r="AP4">
        <v>5.1239999999999997</v>
      </c>
      <c r="AQ4">
        <v>0</v>
      </c>
      <c r="AR4">
        <v>4.8575999999999997</v>
      </c>
      <c r="AS4">
        <v>14.7972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2603.6588759999995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88.775999999999996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0.59302999999999995</v>
      </c>
      <c r="AO5">
        <v>0</v>
      </c>
      <c r="AP5">
        <v>5.1239999999999997</v>
      </c>
      <c r="AQ5">
        <v>0</v>
      </c>
      <c r="AR5">
        <v>49.68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2658.4357559999994</v>
      </c>
    </row>
    <row r="6" spans="1:121">
      <c r="A6" t="s">
        <v>48</v>
      </c>
      <c r="B6">
        <v>0</v>
      </c>
      <c r="C6">
        <v>43.05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88.775999999999996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0.59302999999999995</v>
      </c>
      <c r="AO6">
        <v>0</v>
      </c>
      <c r="AP6">
        <v>5.1239999999999997</v>
      </c>
      <c r="AQ6">
        <v>0</v>
      </c>
      <c r="AR6">
        <v>49.68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2658.9607559999999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88.775999999999996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51.394500000000001</v>
      </c>
      <c r="AL7">
        <v>2.3239999999999998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2622.703023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88.775999999999996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51.394500000000001</v>
      </c>
      <c r="AL8">
        <v>2.3239999999999998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2622.703023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88.775999999999996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51.394500000000001</v>
      </c>
      <c r="AL9">
        <v>2.3239999999999998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6.6239999999999997</v>
      </c>
      <c r="AS9">
        <v>24.75168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2622.703023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88.775999999999996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51.394500000000001</v>
      </c>
      <c r="AL10">
        <v>2.3239999999999998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6.6239999999999997</v>
      </c>
      <c r="AS10">
        <v>24.75168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2622.703023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88.775999999999996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22.728000000000002</v>
      </c>
      <c r="AI11">
        <v>0</v>
      </c>
      <c r="AJ11">
        <v>0</v>
      </c>
      <c r="AK11">
        <v>51.394500000000001</v>
      </c>
      <c r="AL11">
        <v>2.3239999999999998</v>
      </c>
      <c r="AM11">
        <v>0</v>
      </c>
      <c r="AN11">
        <v>0.59302999999999995</v>
      </c>
      <c r="AO11">
        <v>0</v>
      </c>
      <c r="AP11">
        <v>5.1239999999999997</v>
      </c>
      <c r="AQ11">
        <v>0</v>
      </c>
      <c r="AR11">
        <v>6.6239999999999997</v>
      </c>
      <c r="AS11">
        <v>10.7616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2624.6426759999999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88.775999999999996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22.728000000000002</v>
      </c>
      <c r="AI12">
        <v>0</v>
      </c>
      <c r="AJ12">
        <v>0</v>
      </c>
      <c r="AK12">
        <v>51.394500000000001</v>
      </c>
      <c r="AL12">
        <v>25.564</v>
      </c>
      <c r="AM12">
        <v>0</v>
      </c>
      <c r="AN12">
        <v>0.59302999999999995</v>
      </c>
      <c r="AO12">
        <v>0</v>
      </c>
      <c r="AP12">
        <v>5.1239999999999997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2646.537476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88.775999999999996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22.728000000000002</v>
      </c>
      <c r="AI13">
        <v>0</v>
      </c>
      <c r="AJ13">
        <v>0</v>
      </c>
      <c r="AK13">
        <v>51.394500000000001</v>
      </c>
      <c r="AL13">
        <v>79.376220000000004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2707.1479630000003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88.775999999999996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22.728000000000002</v>
      </c>
      <c r="AI14">
        <v>0</v>
      </c>
      <c r="AJ14">
        <v>0</v>
      </c>
      <c r="AK14">
        <v>51.394500000000001</v>
      </c>
      <c r="AL14">
        <v>79.376220000000004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2707.1479630000003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88.775999999999996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136.875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22.728000000000002</v>
      </c>
      <c r="AI15">
        <v>0</v>
      </c>
      <c r="AJ15">
        <v>0</v>
      </c>
      <c r="AK15">
        <v>51.394500000000001</v>
      </c>
      <c r="AL15">
        <v>79.376220000000004</v>
      </c>
      <c r="AM15">
        <v>0</v>
      </c>
      <c r="AN15">
        <v>0.59302999999999995</v>
      </c>
      <c r="AO15">
        <v>0</v>
      </c>
      <c r="AP15">
        <v>5.1239999999999997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2700.3496960000002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88.775999999999996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136.875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22.728000000000002</v>
      </c>
      <c r="AI16">
        <v>0</v>
      </c>
      <c r="AJ16">
        <v>0</v>
      </c>
      <c r="AK16">
        <v>51.394500000000001</v>
      </c>
      <c r="AL16">
        <v>79.376220000000004</v>
      </c>
      <c r="AM16">
        <v>0</v>
      </c>
      <c r="AN16">
        <v>0.59302999999999995</v>
      </c>
      <c r="AO16">
        <v>0</v>
      </c>
      <c r="AP16">
        <v>5.1239999999999997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2700.3496960000002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88.775999999999996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136.875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22.728000000000002</v>
      </c>
      <c r="AI17">
        <v>0</v>
      </c>
      <c r="AJ17">
        <v>0</v>
      </c>
      <c r="AK17">
        <v>51.394500000000001</v>
      </c>
      <c r="AL17">
        <v>25.564</v>
      </c>
      <c r="AM17">
        <v>0</v>
      </c>
      <c r="AN17">
        <v>0.59302999999999995</v>
      </c>
      <c r="AO17">
        <v>0</v>
      </c>
      <c r="AP17">
        <v>5.1239999999999997</v>
      </c>
      <c r="AQ17">
        <v>0</v>
      </c>
      <c r="AR17">
        <v>6.6239999999999997</v>
      </c>
      <c r="AS17">
        <v>9.4163999999999994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2646.537476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88.775999999999996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136.875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22.728000000000002</v>
      </c>
      <c r="AI18">
        <v>0</v>
      </c>
      <c r="AJ18">
        <v>0</v>
      </c>
      <c r="AK18">
        <v>51.394500000000001</v>
      </c>
      <c r="AL18">
        <v>12.782</v>
      </c>
      <c r="AM18">
        <v>0</v>
      </c>
      <c r="AN18">
        <v>0.59302999999999995</v>
      </c>
      <c r="AO18">
        <v>0</v>
      </c>
      <c r="AP18">
        <v>5.1239999999999997</v>
      </c>
      <c r="AQ18">
        <v>0</v>
      </c>
      <c r="AR18">
        <v>6.6239999999999997</v>
      </c>
      <c r="AS18">
        <v>9.4163999999999994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2634.8554760000002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88.775999999999996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136.875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22.728000000000002</v>
      </c>
      <c r="AI19">
        <v>0</v>
      </c>
      <c r="AJ19">
        <v>0</v>
      </c>
      <c r="AK19">
        <v>51.394500000000001</v>
      </c>
      <c r="AL19">
        <v>12.782</v>
      </c>
      <c r="AM19">
        <v>0</v>
      </c>
      <c r="AN19">
        <v>0.59302999999999995</v>
      </c>
      <c r="AO19">
        <v>0</v>
      </c>
      <c r="AP19">
        <v>5.1239999999999997</v>
      </c>
      <c r="AQ19">
        <v>0</v>
      </c>
      <c r="AR19">
        <v>6.6239999999999997</v>
      </c>
      <c r="AS19">
        <v>9.4163999999999994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2634.8554760000002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88.775999999999996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136.875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22.728000000000002</v>
      </c>
      <c r="AI20">
        <v>0</v>
      </c>
      <c r="AJ20">
        <v>0</v>
      </c>
      <c r="AK20">
        <v>51.394500000000001</v>
      </c>
      <c r="AL20">
        <v>12.782</v>
      </c>
      <c r="AM20">
        <v>0</v>
      </c>
      <c r="AN20">
        <v>0.59302999999999995</v>
      </c>
      <c r="AO20">
        <v>0</v>
      </c>
      <c r="AP20">
        <v>5.1239999999999997</v>
      </c>
      <c r="AQ20">
        <v>0</v>
      </c>
      <c r="AR20">
        <v>6.6239999999999997</v>
      </c>
      <c r="AS20">
        <v>9.4163999999999994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2634.8554760000002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88.775999999999996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136.875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22.728000000000002</v>
      </c>
      <c r="AI21">
        <v>0</v>
      </c>
      <c r="AJ21">
        <v>0</v>
      </c>
      <c r="AK21">
        <v>51.394500000000001</v>
      </c>
      <c r="AL21">
        <v>12.782</v>
      </c>
      <c r="AM21">
        <v>0</v>
      </c>
      <c r="AN21">
        <v>0.59302999999999995</v>
      </c>
      <c r="AO21">
        <v>0</v>
      </c>
      <c r="AP21">
        <v>5.1239999999999997</v>
      </c>
      <c r="AQ21">
        <v>0</v>
      </c>
      <c r="AR21">
        <v>6.6239999999999997</v>
      </c>
      <c r="AS21">
        <v>9.4163999999999994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2634.8554760000002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88.775999999999996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136.875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22.728000000000002</v>
      </c>
      <c r="AI22">
        <v>0</v>
      </c>
      <c r="AJ22">
        <v>0</v>
      </c>
      <c r="AK22">
        <v>51.394500000000001</v>
      </c>
      <c r="AL22">
        <v>12.782</v>
      </c>
      <c r="AM22">
        <v>0</v>
      </c>
      <c r="AN22">
        <v>0.59302999999999995</v>
      </c>
      <c r="AO22">
        <v>0</v>
      </c>
      <c r="AP22">
        <v>5.1239999999999997</v>
      </c>
      <c r="AQ22">
        <v>0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2634.8554760000002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88.775999999999996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136.875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22.728000000000002</v>
      </c>
      <c r="AI23">
        <v>0</v>
      </c>
      <c r="AJ23">
        <v>0</v>
      </c>
      <c r="AK23">
        <v>51.394500000000001</v>
      </c>
      <c r="AL23">
        <v>12.782</v>
      </c>
      <c r="AM23">
        <v>0</v>
      </c>
      <c r="AN23">
        <v>0.59302999999999995</v>
      </c>
      <c r="AO23">
        <v>0</v>
      </c>
      <c r="AP23">
        <v>5.1239999999999997</v>
      </c>
      <c r="AQ23">
        <v>0</v>
      </c>
      <c r="AR23">
        <v>6.6239999999999997</v>
      </c>
      <c r="AS23">
        <v>9.4163999999999994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2636.1764760000001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88.775999999999996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136.875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6.7370999999999999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51.394500000000001</v>
      </c>
      <c r="AL24">
        <v>12.782</v>
      </c>
      <c r="AM24">
        <v>0</v>
      </c>
      <c r="AN24">
        <v>0.59302999999999995</v>
      </c>
      <c r="AO24">
        <v>0</v>
      </c>
      <c r="AP24">
        <v>5.1239999999999997</v>
      </c>
      <c r="AQ24">
        <v>15.561</v>
      </c>
      <c r="AR24">
        <v>6.6239999999999997</v>
      </c>
      <c r="AS24">
        <v>9.4163999999999994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2690.2106159999998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88.775999999999996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136.875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51.394500000000001</v>
      </c>
      <c r="AL25">
        <v>12.782</v>
      </c>
      <c r="AM25">
        <v>0</v>
      </c>
      <c r="AN25">
        <v>0.59302999999999995</v>
      </c>
      <c r="AO25">
        <v>0</v>
      </c>
      <c r="AP25">
        <v>5.1239999999999997</v>
      </c>
      <c r="AQ25">
        <v>15.561</v>
      </c>
      <c r="AR25">
        <v>13.247999999999999</v>
      </c>
      <c r="AS25">
        <v>9.4163999999999994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2713.4174160000007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88.775999999999996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136.875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51.394500000000001</v>
      </c>
      <c r="AL26">
        <v>12.782</v>
      </c>
      <c r="AM26">
        <v>5.1986999999999997</v>
      </c>
      <c r="AN26">
        <v>0.59302999999999995</v>
      </c>
      <c r="AO26">
        <v>0</v>
      </c>
      <c r="AP26">
        <v>5.1239999999999997</v>
      </c>
      <c r="AQ26">
        <v>31.122</v>
      </c>
      <c r="AR26">
        <v>13.247999999999999</v>
      </c>
      <c r="AS26">
        <v>9.4163999999999994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2789.560868</v>
      </c>
    </row>
    <row r="27" spans="1:117">
      <c r="A27" t="s">
        <v>69</v>
      </c>
      <c r="B27">
        <v>0</v>
      </c>
      <c r="C27">
        <v>43.05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88.775999999999996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136.875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51.394500000000001</v>
      </c>
      <c r="AL27">
        <v>12.782</v>
      </c>
      <c r="AM27">
        <v>10.557359999999999</v>
      </c>
      <c r="AN27">
        <v>0.59302999999999995</v>
      </c>
      <c r="AO27">
        <v>0</v>
      </c>
      <c r="AP27">
        <v>5.1239999999999997</v>
      </c>
      <c r="AQ27">
        <v>46.683</v>
      </c>
      <c r="AR27">
        <v>49.68</v>
      </c>
      <c r="AS27">
        <v>13.452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2950.0317320000004</v>
      </c>
    </row>
    <row r="28" spans="1:117">
      <c r="A28" t="s">
        <v>70</v>
      </c>
      <c r="B28">
        <v>0</v>
      </c>
      <c r="C28">
        <v>43.05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88.775999999999996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136.875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51.394500000000001</v>
      </c>
      <c r="AL28">
        <v>12.782</v>
      </c>
      <c r="AM28">
        <v>15.804048</v>
      </c>
      <c r="AN28">
        <v>0.59302999999999995</v>
      </c>
      <c r="AO28">
        <v>0</v>
      </c>
      <c r="AP28">
        <v>5.1239999999999997</v>
      </c>
      <c r="AQ28">
        <v>62.244</v>
      </c>
      <c r="AR28">
        <v>49.68</v>
      </c>
      <c r="AS28">
        <v>13.452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3079.467725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88.775999999999996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136.875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51.394500000000001</v>
      </c>
      <c r="AL29">
        <v>12.782</v>
      </c>
      <c r="AM29">
        <v>15.804048</v>
      </c>
      <c r="AN29">
        <v>0.59302999999999995</v>
      </c>
      <c r="AO29">
        <v>0</v>
      </c>
      <c r="AP29">
        <v>5.1239999999999997</v>
      </c>
      <c r="AQ29">
        <v>62.244</v>
      </c>
      <c r="AR29">
        <v>13.247999999999999</v>
      </c>
      <c r="AS29">
        <v>13.452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3055.9407249999995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88.775999999999996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136.875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51.394500000000001</v>
      </c>
      <c r="AL30">
        <v>12.782</v>
      </c>
      <c r="AM30">
        <v>15.804048</v>
      </c>
      <c r="AN30">
        <v>0.59302999999999995</v>
      </c>
      <c r="AO30">
        <v>0</v>
      </c>
      <c r="AP30">
        <v>5.1239999999999997</v>
      </c>
      <c r="AQ30">
        <v>62.244</v>
      </c>
      <c r="AR30">
        <v>13.247999999999999</v>
      </c>
      <c r="AS30">
        <v>13.452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3055.9407249999995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88.775999999999996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136.875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36.544144000000003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51.394500000000001</v>
      </c>
      <c r="AL31">
        <v>12.782</v>
      </c>
      <c r="AM31">
        <v>15.804048</v>
      </c>
      <c r="AN31">
        <v>0.59302999999999995</v>
      </c>
      <c r="AO31">
        <v>0</v>
      </c>
      <c r="AP31">
        <v>5.1239999999999997</v>
      </c>
      <c r="AQ31">
        <v>62.244</v>
      </c>
      <c r="AR31">
        <v>13.247999999999999</v>
      </c>
      <c r="AS31">
        <v>13.452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3055.9407249999995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88.775999999999996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136.875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51.394500000000001</v>
      </c>
      <c r="AL32">
        <v>12.782</v>
      </c>
      <c r="AM32">
        <v>15.804048</v>
      </c>
      <c r="AN32">
        <v>0.59302999999999995</v>
      </c>
      <c r="AO32">
        <v>0</v>
      </c>
      <c r="AP32">
        <v>5.1239999999999997</v>
      </c>
      <c r="AQ32">
        <v>62.244</v>
      </c>
      <c r="AR32">
        <v>13.247999999999999</v>
      </c>
      <c r="AS32">
        <v>13.452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3024.1963809999997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88.775999999999996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136.875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51.394500000000001</v>
      </c>
      <c r="AL33">
        <v>12.782</v>
      </c>
      <c r="AM33">
        <v>15.804048</v>
      </c>
      <c r="AN33">
        <v>0.59302999999999995</v>
      </c>
      <c r="AO33">
        <v>0</v>
      </c>
      <c r="AP33">
        <v>5.1239999999999997</v>
      </c>
      <c r="AQ33">
        <v>62.244</v>
      </c>
      <c r="AR33">
        <v>13.247999999999999</v>
      </c>
      <c r="AS33">
        <v>13.452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2976.8684689999995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88.775999999999996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136.875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32.957704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51.394500000000001</v>
      </c>
      <c r="AL34">
        <v>12.782</v>
      </c>
      <c r="AM34">
        <v>10.557359999999999</v>
      </c>
      <c r="AN34">
        <v>0.59302999999999995</v>
      </c>
      <c r="AO34">
        <v>0</v>
      </c>
      <c r="AP34">
        <v>5.1239999999999997</v>
      </c>
      <c r="AQ34">
        <v>62.244</v>
      </c>
      <c r="AR34">
        <v>13.247999999999999</v>
      </c>
      <c r="AS34">
        <v>13.452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2841.3423679999996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88.775999999999996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136.875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51.394500000000001</v>
      </c>
      <c r="AL35">
        <v>12.782</v>
      </c>
      <c r="AM35">
        <v>5.2786799999999996</v>
      </c>
      <c r="AN35">
        <v>0.59302999999999995</v>
      </c>
      <c r="AO35">
        <v>0</v>
      </c>
      <c r="AP35">
        <v>5.1239999999999997</v>
      </c>
      <c r="AQ35">
        <v>62.244</v>
      </c>
      <c r="AR35">
        <v>13.247999999999999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2826.1700700000006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88.775999999999996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136.875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51.394500000000001</v>
      </c>
      <c r="AL36">
        <v>12.782</v>
      </c>
      <c r="AM36">
        <v>0</v>
      </c>
      <c r="AN36">
        <v>0.59302999999999995</v>
      </c>
      <c r="AO36">
        <v>0</v>
      </c>
      <c r="AP36">
        <v>5.1239999999999997</v>
      </c>
      <c r="AQ36">
        <v>46.683</v>
      </c>
      <c r="AR36">
        <v>49.68</v>
      </c>
      <c r="AS36">
        <v>31.897382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2809.6133499999996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88.775999999999996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136.875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44.035499999999999</v>
      </c>
      <c r="AI37">
        <v>0</v>
      </c>
      <c r="AJ37">
        <v>0</v>
      </c>
      <c r="AK37">
        <v>51.394500000000001</v>
      </c>
      <c r="AL37">
        <v>12.782</v>
      </c>
      <c r="AM37">
        <v>0</v>
      </c>
      <c r="AN37">
        <v>0.59302999999999995</v>
      </c>
      <c r="AO37">
        <v>0</v>
      </c>
      <c r="AP37">
        <v>5.1239999999999997</v>
      </c>
      <c r="AQ37">
        <v>44.1</v>
      </c>
      <c r="AR37">
        <v>49.68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2793.2988499999997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88.775999999999996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136.875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23.201499999999999</v>
      </c>
      <c r="AI38">
        <v>0</v>
      </c>
      <c r="AJ38">
        <v>0</v>
      </c>
      <c r="AK38">
        <v>51.394500000000001</v>
      </c>
      <c r="AL38">
        <v>12.782</v>
      </c>
      <c r="AM38">
        <v>0</v>
      </c>
      <c r="AN38">
        <v>0.59302999999999995</v>
      </c>
      <c r="AO38">
        <v>0</v>
      </c>
      <c r="AP38">
        <v>5.1239999999999997</v>
      </c>
      <c r="AQ38">
        <v>43.47</v>
      </c>
      <c r="AR38">
        <v>13.247999999999999</v>
      </c>
      <c r="AS38">
        <v>24.75168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2711.778296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136.875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23.201499999999999</v>
      </c>
      <c r="AI39">
        <v>0</v>
      </c>
      <c r="AJ39">
        <v>0</v>
      </c>
      <c r="AK39">
        <v>51.394500000000001</v>
      </c>
      <c r="AL39">
        <v>12.782</v>
      </c>
      <c r="AM39">
        <v>0</v>
      </c>
      <c r="AN39">
        <v>0.59302999999999995</v>
      </c>
      <c r="AO39">
        <v>0</v>
      </c>
      <c r="AP39">
        <v>3.843</v>
      </c>
      <c r="AQ39">
        <v>28.98</v>
      </c>
      <c r="AR39">
        <v>13.247999999999999</v>
      </c>
      <c r="AS39">
        <v>10.7616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2682.0172160000002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136.875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23.201499999999999</v>
      </c>
      <c r="AI40">
        <v>0</v>
      </c>
      <c r="AJ40">
        <v>0</v>
      </c>
      <c r="AK40">
        <v>51.394500000000001</v>
      </c>
      <c r="AL40">
        <v>12.782</v>
      </c>
      <c r="AM40">
        <v>0</v>
      </c>
      <c r="AN40">
        <v>0.59302999999999995</v>
      </c>
      <c r="AO40">
        <v>0</v>
      </c>
      <c r="AP40">
        <v>3.843</v>
      </c>
      <c r="AQ40">
        <v>14.742000000000001</v>
      </c>
      <c r="AR40">
        <v>13.247999999999999</v>
      </c>
      <c r="AS40">
        <v>10.089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2667.1066160000005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136.875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51.394500000000001</v>
      </c>
      <c r="AL41">
        <v>12.782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8.8320000000000007</v>
      </c>
      <c r="AS41">
        <v>9.4163999999999994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2610.9044760000002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136.875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51.394500000000001</v>
      </c>
      <c r="AL42">
        <v>12.782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8.8320000000000007</v>
      </c>
      <c r="AS42">
        <v>9.4163999999999994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2610.9044760000002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136.875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51.394500000000001</v>
      </c>
      <c r="AL43">
        <v>12.782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50.783999999999999</v>
      </c>
      <c r="AS43">
        <v>24.75168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2668.1917560000002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136.875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51.394500000000001</v>
      </c>
      <c r="AL44">
        <v>12.782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50.783999999999999</v>
      </c>
      <c r="AS44">
        <v>24.75168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2668.1917560000002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136.875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51.394500000000001</v>
      </c>
      <c r="AL45">
        <v>12.782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8.8320000000000007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2626.2397559999999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136.875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51.394500000000001</v>
      </c>
      <c r="AL46">
        <v>12.782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2624.0317559999999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136.875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51.394500000000001</v>
      </c>
      <c r="AL47">
        <v>12.782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9.4163999999999994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2608.1714760000004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136.875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51.394500000000001</v>
      </c>
      <c r="AL48">
        <v>12.782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2608.1714760000004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136.875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51.394500000000001</v>
      </c>
      <c r="AL49">
        <v>12.782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6.6239999999999997</v>
      </c>
      <c r="AS49">
        <v>9.4163999999999994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2608.1714760000004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136.875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51.394500000000001</v>
      </c>
      <c r="AL50">
        <v>12.782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6.6239999999999997</v>
      </c>
      <c r="AS50">
        <v>9.4163999999999994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2608.1714760000004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88.775999999999996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136.875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51.394500000000001</v>
      </c>
      <c r="AL51">
        <v>22.077999999999999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8.8320000000000007</v>
      </c>
      <c r="AS51">
        <v>9.4163999999999994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2619.6754760000003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88.775999999999996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136.875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51.394500000000001</v>
      </c>
      <c r="AL52">
        <v>79.376220000000004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8.8320000000000007</v>
      </c>
      <c r="AS52">
        <v>9.4163999999999994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2676.9736960000005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88.775999999999996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136.875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51.394500000000001</v>
      </c>
      <c r="AL53">
        <v>79.376220000000004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13.247999999999999</v>
      </c>
      <c r="AS53">
        <v>9.4163999999999994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2681.3896960000006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88.775999999999996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136.875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51.394500000000001</v>
      </c>
      <c r="AL54">
        <v>79.376220000000004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13.247999999999999</v>
      </c>
      <c r="AS54">
        <v>9.4163999999999994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2681.3896960000006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88.775999999999996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136.875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51.394500000000001</v>
      </c>
      <c r="AL55">
        <v>79.376220000000004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16.559999999999999</v>
      </c>
      <c r="AS55">
        <v>9.4163999999999994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2684.158696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88.775999999999996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136.875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51.394500000000001</v>
      </c>
      <c r="AL56">
        <v>15.106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16.559999999999999</v>
      </c>
      <c r="AS56">
        <v>9.4163999999999994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2619.8884760000001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88.775999999999996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136.875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51.394500000000001</v>
      </c>
      <c r="AL57">
        <v>12.782</v>
      </c>
      <c r="AM57">
        <v>0</v>
      </c>
      <c r="AN57">
        <v>0.59302999999999995</v>
      </c>
      <c r="AO57">
        <v>0</v>
      </c>
      <c r="AP57">
        <v>11.922267</v>
      </c>
      <c r="AQ57">
        <v>0</v>
      </c>
      <c r="AR57">
        <v>16.559999999999999</v>
      </c>
      <c r="AS57">
        <v>9.4163999999999994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2632.1645429999999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88.775999999999996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136.875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51.394500000000001</v>
      </c>
      <c r="AL58">
        <v>12.782</v>
      </c>
      <c r="AM58">
        <v>0</v>
      </c>
      <c r="AN58">
        <v>0.59302999999999995</v>
      </c>
      <c r="AO58">
        <v>0</v>
      </c>
      <c r="AP58">
        <v>11.922267</v>
      </c>
      <c r="AQ58">
        <v>0</v>
      </c>
      <c r="AR58">
        <v>16.559999999999999</v>
      </c>
      <c r="AS58">
        <v>9.4163999999999994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2632.1645429999999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88.775999999999996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136.875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2.2000000000000002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51.394500000000001</v>
      </c>
      <c r="AL59">
        <v>12.782</v>
      </c>
      <c r="AM59">
        <v>0</v>
      </c>
      <c r="AN59">
        <v>0.59302999999999995</v>
      </c>
      <c r="AO59">
        <v>0</v>
      </c>
      <c r="AP59">
        <v>11.922267</v>
      </c>
      <c r="AQ59">
        <v>0</v>
      </c>
      <c r="AR59">
        <v>16.559999999999999</v>
      </c>
      <c r="AS59">
        <v>9.4163999999999994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2627.3187430000003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88.775999999999996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136.875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51.394500000000001</v>
      </c>
      <c r="AL60">
        <v>12.782</v>
      </c>
      <c r="AM60">
        <v>0</v>
      </c>
      <c r="AN60">
        <v>0.59302999999999995</v>
      </c>
      <c r="AO60">
        <v>0</v>
      </c>
      <c r="AP60">
        <v>11.922267</v>
      </c>
      <c r="AQ60">
        <v>0</v>
      </c>
      <c r="AR60">
        <v>16.559999999999999</v>
      </c>
      <c r="AS60">
        <v>9.4163999999999994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2625.1187430000004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88.775999999999996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136.875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51.394500000000001</v>
      </c>
      <c r="AL61">
        <v>12.782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16.559999999999999</v>
      </c>
      <c r="AS61">
        <v>9.4163999999999994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2616.3989760000004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88.775999999999996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136.875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51.394500000000001</v>
      </c>
      <c r="AL62">
        <v>12.782</v>
      </c>
      <c r="AM62">
        <v>0</v>
      </c>
      <c r="AN62">
        <v>0.59302999999999995</v>
      </c>
      <c r="AO62">
        <v>0</v>
      </c>
      <c r="AP62">
        <v>3.2025000000000001</v>
      </c>
      <c r="AQ62">
        <v>15.561</v>
      </c>
      <c r="AR62">
        <v>16.559999999999999</v>
      </c>
      <c r="AS62">
        <v>9.4163999999999994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2631.9599760000006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88.775999999999996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136.875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51.394500000000001</v>
      </c>
      <c r="AL63">
        <v>12.782</v>
      </c>
      <c r="AM63">
        <v>0</v>
      </c>
      <c r="AN63">
        <v>0.59302999999999995</v>
      </c>
      <c r="AO63">
        <v>0</v>
      </c>
      <c r="AP63">
        <v>3.2025000000000001</v>
      </c>
      <c r="AQ63">
        <v>15.561</v>
      </c>
      <c r="AR63">
        <v>8.8320000000000007</v>
      </c>
      <c r="AS63">
        <v>10.7616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2625.5771760000002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88.775999999999996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136.875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51.394500000000001</v>
      </c>
      <c r="AL64">
        <v>12.782</v>
      </c>
      <c r="AM64">
        <v>0</v>
      </c>
      <c r="AN64">
        <v>0.59302999999999995</v>
      </c>
      <c r="AO64">
        <v>0</v>
      </c>
      <c r="AP64">
        <v>11.922267</v>
      </c>
      <c r="AQ64">
        <v>15.561</v>
      </c>
      <c r="AR64">
        <v>8.8320000000000007</v>
      </c>
      <c r="AS64">
        <v>10.7616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2655.1309430000001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88.775999999999996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136.875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51.394500000000001</v>
      </c>
      <c r="AL65">
        <v>12.782</v>
      </c>
      <c r="AM65">
        <v>0</v>
      </c>
      <c r="AN65">
        <v>0.59302999999999995</v>
      </c>
      <c r="AO65">
        <v>0</v>
      </c>
      <c r="AP65">
        <v>11.922267</v>
      </c>
      <c r="AQ65">
        <v>15.561</v>
      </c>
      <c r="AR65">
        <v>8.8320000000000007</v>
      </c>
      <c r="AS65">
        <v>10.7616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2655.1309430000001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88.775999999999996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136.875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51.394500000000001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31.122</v>
      </c>
      <c r="AR66">
        <v>8.8320000000000007</v>
      </c>
      <c r="AS66">
        <v>10.7616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2662.6126759999997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88.775999999999996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136.875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22.728000000000002</v>
      </c>
      <c r="AI67">
        <v>0</v>
      </c>
      <c r="AJ67">
        <v>0</v>
      </c>
      <c r="AK67">
        <v>51.394500000000001</v>
      </c>
      <c r="AL67">
        <v>12.782</v>
      </c>
      <c r="AM67">
        <v>0</v>
      </c>
      <c r="AN67">
        <v>0.59302999999999995</v>
      </c>
      <c r="AO67">
        <v>0</v>
      </c>
      <c r="AP67">
        <v>5.1239999999999997</v>
      </c>
      <c r="AQ67">
        <v>31.122</v>
      </c>
      <c r="AR67">
        <v>4.4160000000000004</v>
      </c>
      <c r="AS67">
        <v>10.7616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2661.3716760000002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88.775999999999996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136.875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23.675000000000001</v>
      </c>
      <c r="AI68">
        <v>0</v>
      </c>
      <c r="AJ68">
        <v>0</v>
      </c>
      <c r="AK68">
        <v>51.394500000000001</v>
      </c>
      <c r="AL68">
        <v>12.782</v>
      </c>
      <c r="AM68">
        <v>0</v>
      </c>
      <c r="AN68">
        <v>0.59302999999999995</v>
      </c>
      <c r="AO68">
        <v>0</v>
      </c>
      <c r="AP68">
        <v>5.1239999999999997</v>
      </c>
      <c r="AQ68">
        <v>31.122</v>
      </c>
      <c r="AR68">
        <v>4.4160000000000004</v>
      </c>
      <c r="AS68">
        <v>10.7616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2662.3186760000003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88.775999999999996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136.875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23.675000000000001</v>
      </c>
      <c r="AI69">
        <v>0</v>
      </c>
      <c r="AJ69">
        <v>0</v>
      </c>
      <c r="AK69">
        <v>51.394500000000001</v>
      </c>
      <c r="AL69">
        <v>12.782</v>
      </c>
      <c r="AM69">
        <v>0</v>
      </c>
      <c r="AN69">
        <v>0.59302999999999995</v>
      </c>
      <c r="AO69">
        <v>0</v>
      </c>
      <c r="AP69">
        <v>5.1239999999999997</v>
      </c>
      <c r="AQ69">
        <v>31.122</v>
      </c>
      <c r="AR69">
        <v>4.4160000000000004</v>
      </c>
      <c r="AS69">
        <v>10.7616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2662.3186760000003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88.775999999999996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136.875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51.394500000000001</v>
      </c>
      <c r="AL70">
        <v>12.782</v>
      </c>
      <c r="AM70">
        <v>0</v>
      </c>
      <c r="AN70">
        <v>0.59302999999999995</v>
      </c>
      <c r="AO70">
        <v>0</v>
      </c>
      <c r="AP70">
        <v>5.1239999999999997</v>
      </c>
      <c r="AQ70">
        <v>31.122</v>
      </c>
      <c r="AR70">
        <v>4.4160000000000004</v>
      </c>
      <c r="AS70">
        <v>10.7616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2681.2586759999999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88.775999999999996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136.875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51.394500000000001</v>
      </c>
      <c r="AL71">
        <v>12.782</v>
      </c>
      <c r="AM71">
        <v>0</v>
      </c>
      <c r="AN71">
        <v>0.59302999999999995</v>
      </c>
      <c r="AO71">
        <v>0</v>
      </c>
      <c r="AP71">
        <v>5.1239999999999997</v>
      </c>
      <c r="AQ71">
        <v>31.122</v>
      </c>
      <c r="AR71">
        <v>4.4160000000000004</v>
      </c>
      <c r="AS71">
        <v>10.7616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2682.5796759999998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88.775999999999996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136.875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42.615000000000002</v>
      </c>
      <c r="AI72">
        <v>3.1825000000000001</v>
      </c>
      <c r="AJ72">
        <v>0</v>
      </c>
      <c r="AK72">
        <v>51.394500000000001</v>
      </c>
      <c r="AL72">
        <v>12.782</v>
      </c>
      <c r="AM72">
        <v>0</v>
      </c>
      <c r="AN72">
        <v>0.59302999999999995</v>
      </c>
      <c r="AO72">
        <v>0</v>
      </c>
      <c r="AP72">
        <v>5.1239999999999997</v>
      </c>
      <c r="AQ72">
        <v>31.122</v>
      </c>
      <c r="AR72">
        <v>4.4160000000000004</v>
      </c>
      <c r="AS72">
        <v>10.7616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2700.6082119999996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88.775999999999996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136.875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61.555</v>
      </c>
      <c r="AI73">
        <v>6.3650000000000002</v>
      </c>
      <c r="AJ73">
        <v>0</v>
      </c>
      <c r="AK73">
        <v>51.394500000000001</v>
      </c>
      <c r="AL73">
        <v>12.782</v>
      </c>
      <c r="AM73">
        <v>0</v>
      </c>
      <c r="AN73">
        <v>0.59302999999999995</v>
      </c>
      <c r="AO73">
        <v>0</v>
      </c>
      <c r="AP73">
        <v>5.1239999999999997</v>
      </c>
      <c r="AQ73">
        <v>62.244</v>
      </c>
      <c r="AR73">
        <v>4.4160000000000004</v>
      </c>
      <c r="AS73">
        <v>10.7616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2783.1107880000004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88.775999999999996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136.875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8.8740000000000006</v>
      </c>
      <c r="AG74">
        <v>0</v>
      </c>
      <c r="AH74">
        <v>80.495000000000005</v>
      </c>
      <c r="AI74">
        <v>32.700823999999997</v>
      </c>
      <c r="AJ74">
        <v>0</v>
      </c>
      <c r="AK74">
        <v>51.394500000000001</v>
      </c>
      <c r="AL74">
        <v>12.782</v>
      </c>
      <c r="AM74">
        <v>0</v>
      </c>
      <c r="AN74">
        <v>0.59302999999999995</v>
      </c>
      <c r="AO74">
        <v>0</v>
      </c>
      <c r="AP74">
        <v>5.1239999999999997</v>
      </c>
      <c r="AQ74">
        <v>62.244</v>
      </c>
      <c r="AR74">
        <v>4.4160000000000004</v>
      </c>
      <c r="AS74">
        <v>10.7616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2851.5846480000005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88.775999999999996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136.875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3.3</v>
      </c>
      <c r="AA75">
        <v>39.5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94.7</v>
      </c>
      <c r="AI75">
        <v>32.700823999999997</v>
      </c>
      <c r="AJ75">
        <v>0</v>
      </c>
      <c r="AK75">
        <v>51.394500000000001</v>
      </c>
      <c r="AL75">
        <v>23.24</v>
      </c>
      <c r="AM75">
        <v>4.7988</v>
      </c>
      <c r="AN75">
        <v>0.59302999999999995</v>
      </c>
      <c r="AO75">
        <v>0</v>
      </c>
      <c r="AP75">
        <v>5.1239999999999997</v>
      </c>
      <c r="AQ75">
        <v>62.244</v>
      </c>
      <c r="AR75">
        <v>6.6239999999999997</v>
      </c>
      <c r="AS75">
        <v>10.7616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2936.5323399999997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88.775999999999996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136.875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27.408107999999999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51.394500000000001</v>
      </c>
      <c r="AL76">
        <v>79.376220000000004</v>
      </c>
      <c r="AM76">
        <v>9.3309999999999995</v>
      </c>
      <c r="AN76">
        <v>0.59302999999999995</v>
      </c>
      <c r="AO76">
        <v>0</v>
      </c>
      <c r="AP76">
        <v>5.1239999999999997</v>
      </c>
      <c r="AQ76">
        <v>62.244</v>
      </c>
      <c r="AR76">
        <v>6.6239999999999997</v>
      </c>
      <c r="AS76">
        <v>10.7616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3112.5604119999998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88.775999999999996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136.875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27.408107999999999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51.394500000000001</v>
      </c>
      <c r="AL77">
        <v>79.376220000000004</v>
      </c>
      <c r="AM77">
        <v>15.804048</v>
      </c>
      <c r="AN77">
        <v>0.59302999999999995</v>
      </c>
      <c r="AO77">
        <v>0</v>
      </c>
      <c r="AP77">
        <v>3.843</v>
      </c>
      <c r="AQ77">
        <v>62.244</v>
      </c>
      <c r="AR77">
        <v>49.68</v>
      </c>
      <c r="AS77">
        <v>10.7616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3170.5054009999999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88.775999999999996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136.875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27.408107999999999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51.394500000000001</v>
      </c>
      <c r="AL78">
        <v>79.376220000000004</v>
      </c>
      <c r="AM78">
        <v>15.804048</v>
      </c>
      <c r="AN78">
        <v>0.59302999999999995</v>
      </c>
      <c r="AO78">
        <v>0</v>
      </c>
      <c r="AP78">
        <v>3.843</v>
      </c>
      <c r="AQ78">
        <v>62.244</v>
      </c>
      <c r="AR78">
        <v>49.68</v>
      </c>
      <c r="AS78">
        <v>10.7616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3170.5054009999999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88.775999999999996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136.875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27.408107999999999</v>
      </c>
      <c r="AE79">
        <v>49.436556000000003</v>
      </c>
      <c r="AF79">
        <v>29.22504</v>
      </c>
      <c r="AG79">
        <v>0</v>
      </c>
      <c r="AH79">
        <v>140.34540000000001</v>
      </c>
      <c r="AI79">
        <v>32.700823999999997</v>
      </c>
      <c r="AJ79">
        <v>0</v>
      </c>
      <c r="AK79">
        <v>51.394500000000001</v>
      </c>
      <c r="AL79">
        <v>79.376220000000004</v>
      </c>
      <c r="AM79">
        <v>15.804048</v>
      </c>
      <c r="AN79">
        <v>0.59302999999999995</v>
      </c>
      <c r="AO79">
        <v>0</v>
      </c>
      <c r="AP79">
        <v>3.843</v>
      </c>
      <c r="AQ79">
        <v>62.244</v>
      </c>
      <c r="AR79">
        <v>6.6239999999999997</v>
      </c>
      <c r="AS79">
        <v>10.7616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3113.346321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88.775999999999996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136.875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27.408107999999999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51.394500000000001</v>
      </c>
      <c r="AL80">
        <v>23.24</v>
      </c>
      <c r="AM80">
        <v>15.804048</v>
      </c>
      <c r="AN80">
        <v>0.59302999999999995</v>
      </c>
      <c r="AO80">
        <v>0</v>
      </c>
      <c r="AP80">
        <v>3.843</v>
      </c>
      <c r="AQ80">
        <v>62.244</v>
      </c>
      <c r="AR80">
        <v>6.6239999999999997</v>
      </c>
      <c r="AS80">
        <v>10.7616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3028.3282769999996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88.775999999999996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136.875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27.408107999999999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51.394500000000001</v>
      </c>
      <c r="AL81">
        <v>12.782</v>
      </c>
      <c r="AM81">
        <v>10.557359999999999</v>
      </c>
      <c r="AN81">
        <v>0.59302999999999995</v>
      </c>
      <c r="AO81">
        <v>0</v>
      </c>
      <c r="AP81">
        <v>3.843</v>
      </c>
      <c r="AQ81">
        <v>62.244</v>
      </c>
      <c r="AR81">
        <v>6.6239999999999997</v>
      </c>
      <c r="AS81">
        <v>14.7972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2980.5881890000001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88.775999999999996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136.875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27.408107999999999</v>
      </c>
      <c r="AE82">
        <v>49.436556000000003</v>
      </c>
      <c r="AF82">
        <v>18.734000000000002</v>
      </c>
      <c r="AG82">
        <v>0</v>
      </c>
      <c r="AH82">
        <v>108.905</v>
      </c>
      <c r="AI82">
        <v>0</v>
      </c>
      <c r="AJ82">
        <v>0</v>
      </c>
      <c r="AK82">
        <v>51.394500000000001</v>
      </c>
      <c r="AL82">
        <v>12.782</v>
      </c>
      <c r="AM82">
        <v>9.7309000000000001</v>
      </c>
      <c r="AN82">
        <v>0.59302999999999995</v>
      </c>
      <c r="AO82">
        <v>0</v>
      </c>
      <c r="AP82">
        <v>3.843</v>
      </c>
      <c r="AQ82">
        <v>62.244</v>
      </c>
      <c r="AR82">
        <v>6.6239999999999997</v>
      </c>
      <c r="AS82">
        <v>14.7972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2917.0831080000007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136.875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33.325000000000003</v>
      </c>
      <c r="AC83">
        <v>0</v>
      </c>
      <c r="AD83">
        <v>27.408107999999999</v>
      </c>
      <c r="AE83">
        <v>32.957704</v>
      </c>
      <c r="AF83">
        <v>9.86</v>
      </c>
      <c r="AG83">
        <v>0</v>
      </c>
      <c r="AH83">
        <v>108.905</v>
      </c>
      <c r="AI83">
        <v>0</v>
      </c>
      <c r="AJ83">
        <v>0</v>
      </c>
      <c r="AK83">
        <v>51.394500000000001</v>
      </c>
      <c r="AL83">
        <v>12.782</v>
      </c>
      <c r="AM83">
        <v>5.2786799999999996</v>
      </c>
      <c r="AN83">
        <v>0.59302999999999995</v>
      </c>
      <c r="AO83">
        <v>0</v>
      </c>
      <c r="AP83">
        <v>3.843</v>
      </c>
      <c r="AQ83">
        <v>31.122</v>
      </c>
      <c r="AR83">
        <v>6.6239999999999997</v>
      </c>
      <c r="AS83">
        <v>14.7972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2850.5139159999999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136.875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13.0634</v>
      </c>
      <c r="AC84">
        <v>0</v>
      </c>
      <c r="AD84">
        <v>27.408107999999999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51.394500000000001</v>
      </c>
      <c r="AL84">
        <v>12.782</v>
      </c>
      <c r="AM84">
        <v>5.2786799999999996</v>
      </c>
      <c r="AN84">
        <v>0.59302999999999995</v>
      </c>
      <c r="AO84">
        <v>0</v>
      </c>
      <c r="AP84">
        <v>3.843</v>
      </c>
      <c r="AQ84">
        <v>31.122</v>
      </c>
      <c r="AR84">
        <v>49.68</v>
      </c>
      <c r="AS84">
        <v>14.7972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2815.7464639999998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136.875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27.408107999999999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51.394500000000001</v>
      </c>
      <c r="AL85">
        <v>12.782</v>
      </c>
      <c r="AM85">
        <v>5.2786799999999996</v>
      </c>
      <c r="AN85">
        <v>0.59302999999999995</v>
      </c>
      <c r="AO85">
        <v>0</v>
      </c>
      <c r="AP85">
        <v>3.843</v>
      </c>
      <c r="AQ85">
        <v>31.122</v>
      </c>
      <c r="AR85">
        <v>49.68</v>
      </c>
      <c r="AS85">
        <v>14.7972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2776.7120639999998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136.875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27.408107999999999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51.394500000000001</v>
      </c>
      <c r="AL86">
        <v>12.782</v>
      </c>
      <c r="AM86">
        <v>0</v>
      </c>
      <c r="AN86">
        <v>0.59302999999999995</v>
      </c>
      <c r="AO86">
        <v>0</v>
      </c>
      <c r="AP86">
        <v>3.843</v>
      </c>
      <c r="AQ86">
        <v>31.122</v>
      </c>
      <c r="AR86">
        <v>11.04</v>
      </c>
      <c r="AS86">
        <v>14.7972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2694.913384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136.875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18.229800000000001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51.394500000000001</v>
      </c>
      <c r="AL87">
        <v>12.782</v>
      </c>
      <c r="AM87">
        <v>0</v>
      </c>
      <c r="AN87">
        <v>0.59302999999999995</v>
      </c>
      <c r="AO87">
        <v>0</v>
      </c>
      <c r="AP87">
        <v>3.0743999999999998</v>
      </c>
      <c r="AQ87">
        <v>31.122</v>
      </c>
      <c r="AR87">
        <v>11.04</v>
      </c>
      <c r="AS87">
        <v>14.7972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2685.4914760000006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136.875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7.9260000000000002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51.394500000000001</v>
      </c>
      <c r="AL88">
        <v>12.782</v>
      </c>
      <c r="AM88">
        <v>0</v>
      </c>
      <c r="AN88">
        <v>0.59302999999999995</v>
      </c>
      <c r="AO88">
        <v>0</v>
      </c>
      <c r="AP88">
        <v>3.0743999999999998</v>
      </c>
      <c r="AQ88">
        <v>31.122</v>
      </c>
      <c r="AR88">
        <v>11.04</v>
      </c>
      <c r="AS88">
        <v>14.7972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2675.1876760000005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136.875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7.9260000000000002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51.394500000000001</v>
      </c>
      <c r="AL89">
        <v>12.782</v>
      </c>
      <c r="AM89">
        <v>0</v>
      </c>
      <c r="AN89">
        <v>0.59302999999999995</v>
      </c>
      <c r="AO89">
        <v>0</v>
      </c>
      <c r="AP89">
        <v>3.0743999999999998</v>
      </c>
      <c r="AQ89">
        <v>31.122</v>
      </c>
      <c r="AR89">
        <v>11.04</v>
      </c>
      <c r="AS89">
        <v>10.7616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2671.1520760000003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136.875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7.9260000000000002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51.394500000000001</v>
      </c>
      <c r="AL90">
        <v>12.782</v>
      </c>
      <c r="AM90">
        <v>0</v>
      </c>
      <c r="AN90">
        <v>0.59302999999999995</v>
      </c>
      <c r="AO90">
        <v>0</v>
      </c>
      <c r="AP90">
        <v>3.0743999999999998</v>
      </c>
      <c r="AQ90">
        <v>31.122</v>
      </c>
      <c r="AR90">
        <v>11.04</v>
      </c>
      <c r="AS90">
        <v>10.7616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2671.1520760000003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88.775999999999996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136.875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51.394500000000001</v>
      </c>
      <c r="AL91">
        <v>12.782</v>
      </c>
      <c r="AM91">
        <v>0</v>
      </c>
      <c r="AN91">
        <v>0.59302999999999995</v>
      </c>
      <c r="AO91">
        <v>0</v>
      </c>
      <c r="AP91">
        <v>3.0743999999999998</v>
      </c>
      <c r="AQ91">
        <v>31.122</v>
      </c>
      <c r="AR91">
        <v>11.04</v>
      </c>
      <c r="AS91">
        <v>10.7616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2663.2260760000004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88.775999999999996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136.875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405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51.394500000000001</v>
      </c>
      <c r="AL92">
        <v>12.782</v>
      </c>
      <c r="AM92">
        <v>0</v>
      </c>
      <c r="AN92">
        <v>0.59302999999999995</v>
      </c>
      <c r="AO92">
        <v>0</v>
      </c>
      <c r="AP92">
        <v>3.0743999999999998</v>
      </c>
      <c r="AQ92">
        <v>31.122</v>
      </c>
      <c r="AR92">
        <v>11.04</v>
      </c>
      <c r="AS92">
        <v>10.7616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2649.4560759999999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88.775999999999996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136.875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388.125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51.394500000000001</v>
      </c>
      <c r="AL93">
        <v>12.782</v>
      </c>
      <c r="AM93">
        <v>0</v>
      </c>
      <c r="AN93">
        <v>0.59302999999999995</v>
      </c>
      <c r="AO93">
        <v>0</v>
      </c>
      <c r="AP93">
        <v>3.0743999999999998</v>
      </c>
      <c r="AQ93">
        <v>31.122</v>
      </c>
      <c r="AR93">
        <v>11.04</v>
      </c>
      <c r="AS93">
        <v>10.7616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2632.5810759999999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88.775999999999996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136.875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371.25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51.394500000000001</v>
      </c>
      <c r="AL94">
        <v>12.782</v>
      </c>
      <c r="AM94">
        <v>0</v>
      </c>
      <c r="AN94">
        <v>0.59302999999999995</v>
      </c>
      <c r="AO94">
        <v>0</v>
      </c>
      <c r="AP94">
        <v>3.0743999999999998</v>
      </c>
      <c r="AQ94">
        <v>31.122</v>
      </c>
      <c r="AR94">
        <v>11.04</v>
      </c>
      <c r="AS94">
        <v>10.7616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2615.7060759999999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88.775999999999996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136.875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51.394500000000001</v>
      </c>
      <c r="AL95">
        <v>12.782</v>
      </c>
      <c r="AM95">
        <v>0</v>
      </c>
      <c r="AN95">
        <v>0.59302999999999995</v>
      </c>
      <c r="AO95">
        <v>0</v>
      </c>
      <c r="AP95">
        <v>3.0743999999999998</v>
      </c>
      <c r="AQ95">
        <v>31.122</v>
      </c>
      <c r="AR95">
        <v>16.559999999999999</v>
      </c>
      <c r="AS95">
        <v>10.7616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2599.4760759999999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88.775999999999996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136.875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18.940000000000001</v>
      </c>
      <c r="AI96">
        <v>0</v>
      </c>
      <c r="AJ96">
        <v>0</v>
      </c>
      <c r="AK96">
        <v>51.394500000000001</v>
      </c>
      <c r="AL96">
        <v>12.782</v>
      </c>
      <c r="AM96">
        <v>0</v>
      </c>
      <c r="AN96">
        <v>0.59302999999999995</v>
      </c>
      <c r="AO96">
        <v>0</v>
      </c>
      <c r="AP96">
        <v>3.0743999999999998</v>
      </c>
      <c r="AQ96">
        <v>31.122</v>
      </c>
      <c r="AR96">
        <v>16.559999999999999</v>
      </c>
      <c r="AS96">
        <v>10.7616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2599.4760759999999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88.775999999999996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136.875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18.940000000000001</v>
      </c>
      <c r="AI97">
        <v>0</v>
      </c>
      <c r="AJ97">
        <v>0</v>
      </c>
      <c r="AK97">
        <v>51.394500000000001</v>
      </c>
      <c r="AL97">
        <v>12.782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16.559999999999999</v>
      </c>
      <c r="AS97">
        <v>10.7616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2601.5256759999997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88.775999999999996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136.875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18.940000000000001</v>
      </c>
      <c r="AI98">
        <v>0</v>
      </c>
      <c r="AJ98">
        <v>0</v>
      </c>
      <c r="AK98">
        <v>51.394500000000001</v>
      </c>
      <c r="AL98">
        <v>12.782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16.559999999999999</v>
      </c>
      <c r="AS98">
        <v>10.7616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2601.5256759999997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1.0052437499999982</v>
      </c>
      <c r="D99">
        <f t="shared" si="2"/>
        <v>0</v>
      </c>
      <c r="E99">
        <f t="shared" si="2"/>
        <v>0</v>
      </c>
      <c r="F99">
        <f t="shared" si="2"/>
        <v>1.6642949999999999</v>
      </c>
      <c r="G99">
        <f t="shared" si="2"/>
        <v>0</v>
      </c>
      <c r="H99">
        <f t="shared" si="2"/>
        <v>0</v>
      </c>
      <c r="I99">
        <f t="shared" si="2"/>
        <v>2.1306239999999974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9.957701249999996</v>
      </c>
      <c r="V99">
        <f t="shared" si="2"/>
        <v>0.49756439999999885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6.010179999999999E-2</v>
      </c>
      <c r="AA99">
        <f t="shared" si="2"/>
        <v>0.13433080999999999</v>
      </c>
      <c r="AB99">
        <f t="shared" si="2"/>
        <v>0.19927017</v>
      </c>
      <c r="AC99">
        <f t="shared" si="2"/>
        <v>5.6018457749999979E-2</v>
      </c>
      <c r="AD99">
        <f t="shared" si="2"/>
        <v>0.16582777199999993</v>
      </c>
      <c r="AE99">
        <f t="shared" si="2"/>
        <v>0.53968240300000003</v>
      </c>
      <c r="AF99">
        <f t="shared" si="2"/>
        <v>0.28388912000000033</v>
      </c>
      <c r="AG99">
        <f t="shared" si="2"/>
        <v>0</v>
      </c>
      <c r="AH99">
        <f t="shared" si="2"/>
        <v>0.90769950000000055</v>
      </c>
      <c r="AI99">
        <f t="shared" si="2"/>
        <v>7.882797900000002E-2</v>
      </c>
      <c r="AJ99">
        <f t="shared" si="2"/>
        <v>0</v>
      </c>
      <c r="AK99">
        <f t="shared" si="2"/>
        <v>1.2334680000000007</v>
      </c>
      <c r="AL99">
        <f t="shared" si="2"/>
        <v>0.49754515999999965</v>
      </c>
      <c r="AM99">
        <f t="shared" si="2"/>
        <v>5.9971669999999991E-2</v>
      </c>
      <c r="AN99">
        <f t="shared" si="2"/>
        <v>1.4232719999999982E-2</v>
      </c>
      <c r="AO99">
        <f t="shared" si="2"/>
        <v>0</v>
      </c>
      <c r="AP99">
        <f t="shared" si="2"/>
        <v>0.12751842600000013</v>
      </c>
      <c r="AQ99">
        <f t="shared" si="2"/>
        <v>0.54633599999999993</v>
      </c>
      <c r="AR99">
        <f t="shared" si="2"/>
        <v>0.35129280000000002</v>
      </c>
      <c r="AS99">
        <f t="shared" si="2"/>
        <v>0.31680670650000003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65.442060150249958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180</v>
      </c>
      <c r="L3">
        <v>234</v>
      </c>
      <c r="M3">
        <v>92</v>
      </c>
      <c r="N3">
        <v>118.125</v>
      </c>
      <c r="O3">
        <v>123.66562500000001</v>
      </c>
      <c r="P3">
        <v>136.875</v>
      </c>
      <c r="Q3">
        <v>6</v>
      </c>
      <c r="R3">
        <v>12</v>
      </c>
      <c r="S3">
        <v>10</v>
      </c>
      <c r="T3">
        <v>0</v>
      </c>
      <c r="U3">
        <v>418.77</v>
      </c>
      <c r="V3">
        <v>5.1857259999999998</v>
      </c>
      <c r="W3">
        <v>12</v>
      </c>
      <c r="X3">
        <v>64.190899999999999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0.59302999999999995</v>
      </c>
      <c r="AO3">
        <v>0</v>
      </c>
      <c r="AP3">
        <v>5.1239999999999997</v>
      </c>
      <c r="AQ3">
        <v>0</v>
      </c>
      <c r="AR3">
        <v>4.8575999999999997</v>
      </c>
      <c r="AS3">
        <v>14.7972</v>
      </c>
      <c r="AT3">
        <v>20.000022999999999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1611.2554560000003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</v>
      </c>
      <c r="L4">
        <v>234</v>
      </c>
      <c r="M4">
        <v>92</v>
      </c>
      <c r="N4">
        <v>118.125</v>
      </c>
      <c r="O4">
        <v>123.66562500000001</v>
      </c>
      <c r="P4">
        <v>136.875</v>
      </c>
      <c r="Q4">
        <v>6</v>
      </c>
      <c r="R4">
        <v>12</v>
      </c>
      <c r="S4">
        <v>10</v>
      </c>
      <c r="T4">
        <v>0</v>
      </c>
      <c r="U4">
        <v>418.77</v>
      </c>
      <c r="V4">
        <v>5</v>
      </c>
      <c r="W4">
        <v>12</v>
      </c>
      <c r="X4">
        <v>73.190899999999999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0.59302999999999995</v>
      </c>
      <c r="AO4">
        <v>0</v>
      </c>
      <c r="AP4">
        <v>5.1239999999999997</v>
      </c>
      <c r="AQ4">
        <v>0</v>
      </c>
      <c r="AR4">
        <v>4.8575999999999997</v>
      </c>
      <c r="AS4">
        <v>14.7972</v>
      </c>
      <c r="AT4">
        <v>19.951592999999999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1618.0213000000003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</v>
      </c>
      <c r="L5">
        <v>234</v>
      </c>
      <c r="M5">
        <v>92</v>
      </c>
      <c r="N5">
        <v>118.125</v>
      </c>
      <c r="O5">
        <v>123.66562500000001</v>
      </c>
      <c r="P5">
        <v>136.875</v>
      </c>
      <c r="Q5">
        <v>6</v>
      </c>
      <c r="R5">
        <v>12</v>
      </c>
      <c r="S5">
        <v>10</v>
      </c>
      <c r="T5">
        <v>0</v>
      </c>
      <c r="U5">
        <v>418.77</v>
      </c>
      <c r="V5">
        <v>5</v>
      </c>
      <c r="W5">
        <v>12</v>
      </c>
      <c r="X5">
        <v>65.965215999999998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0.59302999999999995</v>
      </c>
      <c r="AO5">
        <v>0</v>
      </c>
      <c r="AP5">
        <v>5.1239999999999997</v>
      </c>
      <c r="AQ5">
        <v>0</v>
      </c>
      <c r="AR5">
        <v>49.68</v>
      </c>
      <c r="AS5">
        <v>24.75168</v>
      </c>
      <c r="AT5">
        <v>20.000022999999999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1662.6209260000005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180</v>
      </c>
      <c r="L6">
        <v>234</v>
      </c>
      <c r="M6">
        <v>92</v>
      </c>
      <c r="N6">
        <v>118.125</v>
      </c>
      <c r="O6">
        <v>123.66562500000001</v>
      </c>
      <c r="P6">
        <v>136.875</v>
      </c>
      <c r="Q6">
        <v>6</v>
      </c>
      <c r="R6">
        <v>12</v>
      </c>
      <c r="S6">
        <v>10</v>
      </c>
      <c r="T6">
        <v>0</v>
      </c>
      <c r="U6">
        <v>418.77</v>
      </c>
      <c r="V6">
        <v>5</v>
      </c>
      <c r="W6">
        <v>12</v>
      </c>
      <c r="X6">
        <v>35.630000000000003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0.59302999999999995</v>
      </c>
      <c r="AO6">
        <v>0</v>
      </c>
      <c r="AP6">
        <v>5.1239999999999997</v>
      </c>
      <c r="AQ6">
        <v>0</v>
      </c>
      <c r="AR6">
        <v>49.68</v>
      </c>
      <c r="AS6">
        <v>24.75168</v>
      </c>
      <c r="AT6">
        <v>19.349349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1631.6350360000006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</v>
      </c>
      <c r="L7">
        <v>234</v>
      </c>
      <c r="M7">
        <v>92</v>
      </c>
      <c r="N7">
        <v>118.125</v>
      </c>
      <c r="O7">
        <v>123.66562500000001</v>
      </c>
      <c r="P7">
        <v>136.875</v>
      </c>
      <c r="Q7">
        <v>6</v>
      </c>
      <c r="R7">
        <v>12</v>
      </c>
      <c r="S7">
        <v>10</v>
      </c>
      <c r="T7">
        <v>0</v>
      </c>
      <c r="U7">
        <v>418.77</v>
      </c>
      <c r="V7">
        <v>5</v>
      </c>
      <c r="W7">
        <v>12</v>
      </c>
      <c r="X7">
        <v>35.630000000000003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51.394500000000001</v>
      </c>
      <c r="AL7">
        <v>2.3239999999999998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20.000022999999999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1595.0279770000004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</v>
      </c>
      <c r="L8">
        <v>234</v>
      </c>
      <c r="M8">
        <v>92</v>
      </c>
      <c r="N8">
        <v>118.125</v>
      </c>
      <c r="O8">
        <v>123.66562500000001</v>
      </c>
      <c r="P8">
        <v>136.875</v>
      </c>
      <c r="Q8">
        <v>6</v>
      </c>
      <c r="R8">
        <v>12</v>
      </c>
      <c r="S8">
        <v>10</v>
      </c>
      <c r="T8">
        <v>0</v>
      </c>
      <c r="U8">
        <v>418.77</v>
      </c>
      <c r="V8">
        <v>5</v>
      </c>
      <c r="W8">
        <v>12</v>
      </c>
      <c r="X8">
        <v>35.630000000000003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51.394500000000001</v>
      </c>
      <c r="AL8">
        <v>2.3239999999999998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6.6239999999999997</v>
      </c>
      <c r="AS8">
        <v>24.75168</v>
      </c>
      <c r="AT8">
        <v>18.735624000000001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1590.7635780000003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</v>
      </c>
      <c r="L9">
        <v>234</v>
      </c>
      <c r="M9">
        <v>92</v>
      </c>
      <c r="N9">
        <v>118.125</v>
      </c>
      <c r="O9">
        <v>123.66562500000001</v>
      </c>
      <c r="P9">
        <v>136.875</v>
      </c>
      <c r="Q9">
        <v>6</v>
      </c>
      <c r="R9">
        <v>12</v>
      </c>
      <c r="S9">
        <v>10</v>
      </c>
      <c r="T9">
        <v>0</v>
      </c>
      <c r="U9">
        <v>418.77</v>
      </c>
      <c r="V9">
        <v>5</v>
      </c>
      <c r="W9">
        <v>12</v>
      </c>
      <c r="X9">
        <v>35.630000000000003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51.394500000000001</v>
      </c>
      <c r="AL9">
        <v>2.3239999999999998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6.6239999999999997</v>
      </c>
      <c r="AS9">
        <v>24.75168</v>
      </c>
      <c r="AT9">
        <v>19.367197000000001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1590.3951510000004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</v>
      </c>
      <c r="L10">
        <v>234</v>
      </c>
      <c r="M10">
        <v>92</v>
      </c>
      <c r="N10">
        <v>118.125</v>
      </c>
      <c r="O10">
        <v>123.66562500000001</v>
      </c>
      <c r="P10">
        <v>136.875</v>
      </c>
      <c r="Q10">
        <v>6</v>
      </c>
      <c r="R10">
        <v>12</v>
      </c>
      <c r="S10">
        <v>10</v>
      </c>
      <c r="T10">
        <v>0</v>
      </c>
      <c r="U10">
        <v>418.77</v>
      </c>
      <c r="V10">
        <v>5</v>
      </c>
      <c r="W10">
        <v>12</v>
      </c>
      <c r="X10">
        <v>35.630000000000003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51.394500000000001</v>
      </c>
      <c r="AL10">
        <v>2.3239999999999998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6.6239999999999997</v>
      </c>
      <c r="AS10">
        <v>24.75168</v>
      </c>
      <c r="AT10">
        <v>18.333572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1589.3615260000004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</v>
      </c>
      <c r="L11">
        <v>234</v>
      </c>
      <c r="M11">
        <v>92</v>
      </c>
      <c r="N11">
        <v>118.125</v>
      </c>
      <c r="O11">
        <v>123.66562500000001</v>
      </c>
      <c r="P11">
        <v>136.875</v>
      </c>
      <c r="Q11">
        <v>6</v>
      </c>
      <c r="R11">
        <v>12</v>
      </c>
      <c r="S11">
        <v>10</v>
      </c>
      <c r="T11">
        <v>0</v>
      </c>
      <c r="U11">
        <v>418.77</v>
      </c>
      <c r="V11">
        <v>5</v>
      </c>
      <c r="W11">
        <v>12</v>
      </c>
      <c r="X11">
        <v>35.630000000000003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22.728000000000002</v>
      </c>
      <c r="AI11">
        <v>0</v>
      </c>
      <c r="AJ11">
        <v>0</v>
      </c>
      <c r="AK11">
        <v>51.394500000000001</v>
      </c>
      <c r="AL11">
        <v>2.3239999999999998</v>
      </c>
      <c r="AM11">
        <v>0</v>
      </c>
      <c r="AN11">
        <v>0.59302999999999995</v>
      </c>
      <c r="AO11">
        <v>0</v>
      </c>
      <c r="AP11">
        <v>5.1239999999999997</v>
      </c>
      <c r="AQ11">
        <v>0</v>
      </c>
      <c r="AR11">
        <v>6.6239999999999997</v>
      </c>
      <c r="AS11">
        <v>10.7616</v>
      </c>
      <c r="AT11">
        <v>17.288778000000001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1590.2563850000006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</v>
      </c>
      <c r="L12">
        <v>234</v>
      </c>
      <c r="M12">
        <v>92</v>
      </c>
      <c r="N12">
        <v>118.125</v>
      </c>
      <c r="O12">
        <v>123.66562500000001</v>
      </c>
      <c r="P12">
        <v>136.875</v>
      </c>
      <c r="Q12">
        <v>6</v>
      </c>
      <c r="R12">
        <v>12</v>
      </c>
      <c r="S12">
        <v>10</v>
      </c>
      <c r="T12">
        <v>0</v>
      </c>
      <c r="U12">
        <v>418.77</v>
      </c>
      <c r="V12">
        <v>5</v>
      </c>
      <c r="W12">
        <v>12</v>
      </c>
      <c r="X12">
        <v>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22.728000000000002</v>
      </c>
      <c r="AI12">
        <v>0</v>
      </c>
      <c r="AJ12">
        <v>0</v>
      </c>
      <c r="AK12">
        <v>51.394500000000001</v>
      </c>
      <c r="AL12">
        <v>25.564</v>
      </c>
      <c r="AM12">
        <v>0</v>
      </c>
      <c r="AN12">
        <v>0.59302999999999995</v>
      </c>
      <c r="AO12">
        <v>0</v>
      </c>
      <c r="AP12">
        <v>5.1239999999999997</v>
      </c>
      <c r="AQ12">
        <v>0</v>
      </c>
      <c r="AR12">
        <v>6.6239999999999997</v>
      </c>
      <c r="AS12">
        <v>9.4163999999999994</v>
      </c>
      <c r="AT12">
        <v>17.073139000000001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1611.3055460000005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</v>
      </c>
      <c r="L13">
        <v>234</v>
      </c>
      <c r="M13">
        <v>92</v>
      </c>
      <c r="N13">
        <v>118.125</v>
      </c>
      <c r="O13">
        <v>123.66562500000001</v>
      </c>
      <c r="P13">
        <v>136.875</v>
      </c>
      <c r="Q13">
        <v>6</v>
      </c>
      <c r="R13">
        <v>12</v>
      </c>
      <c r="S13">
        <v>10</v>
      </c>
      <c r="T13">
        <v>0</v>
      </c>
      <c r="U13">
        <v>418.77</v>
      </c>
      <c r="V13">
        <v>5</v>
      </c>
      <c r="W13">
        <v>12</v>
      </c>
      <c r="X13">
        <v>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22.728000000000002</v>
      </c>
      <c r="AI13">
        <v>0</v>
      </c>
      <c r="AJ13">
        <v>0</v>
      </c>
      <c r="AK13">
        <v>51.394500000000001</v>
      </c>
      <c r="AL13">
        <v>79.376220000000004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6.6239999999999997</v>
      </c>
      <c r="AS13">
        <v>9.4163999999999994</v>
      </c>
      <c r="AT13">
        <v>15.889214000000001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1670.7321080000004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</v>
      </c>
      <c r="L14">
        <v>234</v>
      </c>
      <c r="M14">
        <v>92</v>
      </c>
      <c r="N14">
        <v>118.125</v>
      </c>
      <c r="O14">
        <v>123.66562500000001</v>
      </c>
      <c r="P14">
        <v>136.875</v>
      </c>
      <c r="Q14">
        <v>6</v>
      </c>
      <c r="R14">
        <v>12</v>
      </c>
      <c r="S14">
        <v>10</v>
      </c>
      <c r="T14">
        <v>0</v>
      </c>
      <c r="U14">
        <v>418.77</v>
      </c>
      <c r="V14">
        <v>5</v>
      </c>
      <c r="W14">
        <v>12</v>
      </c>
      <c r="X14">
        <v>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22.728000000000002</v>
      </c>
      <c r="AI14">
        <v>0</v>
      </c>
      <c r="AJ14">
        <v>0</v>
      </c>
      <c r="AK14">
        <v>51.394500000000001</v>
      </c>
      <c r="AL14">
        <v>79.376220000000004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6.6239999999999997</v>
      </c>
      <c r="AS14">
        <v>9.4163999999999994</v>
      </c>
      <c r="AT14">
        <v>15.49165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1669.3345440000003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</v>
      </c>
      <c r="L15">
        <v>234</v>
      </c>
      <c r="M15">
        <v>92</v>
      </c>
      <c r="N15">
        <v>118.125</v>
      </c>
      <c r="O15">
        <v>123.66562500000001</v>
      </c>
      <c r="P15">
        <v>136.875</v>
      </c>
      <c r="Q15">
        <v>6</v>
      </c>
      <c r="R15">
        <v>12</v>
      </c>
      <c r="S15">
        <v>10</v>
      </c>
      <c r="T15">
        <v>0</v>
      </c>
      <c r="U15">
        <v>418.77</v>
      </c>
      <c r="V15">
        <v>5</v>
      </c>
      <c r="W15">
        <v>12</v>
      </c>
      <c r="X15">
        <v>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22.728000000000002</v>
      </c>
      <c r="AI15">
        <v>0</v>
      </c>
      <c r="AJ15">
        <v>0</v>
      </c>
      <c r="AK15">
        <v>51.394500000000001</v>
      </c>
      <c r="AL15">
        <v>79.376220000000004</v>
      </c>
      <c r="AM15">
        <v>0</v>
      </c>
      <c r="AN15">
        <v>0.59302999999999995</v>
      </c>
      <c r="AO15">
        <v>0</v>
      </c>
      <c r="AP15">
        <v>5.1239999999999997</v>
      </c>
      <c r="AQ15">
        <v>0</v>
      </c>
      <c r="AR15">
        <v>6.6239999999999997</v>
      </c>
      <c r="AS15">
        <v>9.4163999999999994</v>
      </c>
      <c r="AT15">
        <v>18.667878000000002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1666.7125050000004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</v>
      </c>
      <c r="L16">
        <v>234</v>
      </c>
      <c r="M16">
        <v>92</v>
      </c>
      <c r="N16">
        <v>118.125</v>
      </c>
      <c r="O16">
        <v>123.66562500000001</v>
      </c>
      <c r="P16">
        <v>136.875</v>
      </c>
      <c r="Q16">
        <v>6</v>
      </c>
      <c r="R16">
        <v>12</v>
      </c>
      <c r="S16">
        <v>10</v>
      </c>
      <c r="T16">
        <v>0</v>
      </c>
      <c r="U16">
        <v>418.77</v>
      </c>
      <c r="V16">
        <v>5</v>
      </c>
      <c r="W16">
        <v>12</v>
      </c>
      <c r="X16">
        <v>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22.728000000000002</v>
      </c>
      <c r="AI16">
        <v>0</v>
      </c>
      <c r="AJ16">
        <v>0</v>
      </c>
      <c r="AK16">
        <v>51.394500000000001</v>
      </c>
      <c r="AL16">
        <v>79.376220000000004</v>
      </c>
      <c r="AM16">
        <v>0</v>
      </c>
      <c r="AN16">
        <v>0.59302999999999995</v>
      </c>
      <c r="AO16">
        <v>0</v>
      </c>
      <c r="AP16">
        <v>5.1239999999999997</v>
      </c>
      <c r="AQ16">
        <v>0</v>
      </c>
      <c r="AR16">
        <v>6.6239999999999997</v>
      </c>
      <c r="AS16">
        <v>9.4163999999999994</v>
      </c>
      <c r="AT16">
        <v>18.451307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1665.4959340000005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234</v>
      </c>
      <c r="M17">
        <v>92</v>
      </c>
      <c r="N17">
        <v>118.125</v>
      </c>
      <c r="O17">
        <v>123.66562500000001</v>
      </c>
      <c r="P17">
        <v>136.875</v>
      </c>
      <c r="Q17">
        <v>6</v>
      </c>
      <c r="R17">
        <v>12</v>
      </c>
      <c r="S17">
        <v>10</v>
      </c>
      <c r="T17">
        <v>0</v>
      </c>
      <c r="U17">
        <v>418.77</v>
      </c>
      <c r="V17">
        <v>5</v>
      </c>
      <c r="W17">
        <v>12</v>
      </c>
      <c r="X17">
        <v>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22.728000000000002</v>
      </c>
      <c r="AI17">
        <v>0</v>
      </c>
      <c r="AJ17">
        <v>0</v>
      </c>
      <c r="AK17">
        <v>51.394500000000001</v>
      </c>
      <c r="AL17">
        <v>25.564</v>
      </c>
      <c r="AM17">
        <v>0</v>
      </c>
      <c r="AN17">
        <v>0.59302999999999995</v>
      </c>
      <c r="AO17">
        <v>0</v>
      </c>
      <c r="AP17">
        <v>5.1239999999999997</v>
      </c>
      <c r="AQ17">
        <v>0</v>
      </c>
      <c r="AR17">
        <v>6.6239999999999997</v>
      </c>
      <c r="AS17">
        <v>9.4163999999999994</v>
      </c>
      <c r="AT17">
        <v>18.782070999999998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1612.0144780000005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234</v>
      </c>
      <c r="M18">
        <v>92</v>
      </c>
      <c r="N18">
        <v>118.125</v>
      </c>
      <c r="O18">
        <v>123.66562500000001</v>
      </c>
      <c r="P18">
        <v>136.875</v>
      </c>
      <c r="Q18">
        <v>6</v>
      </c>
      <c r="R18">
        <v>12</v>
      </c>
      <c r="S18">
        <v>10</v>
      </c>
      <c r="T18">
        <v>0</v>
      </c>
      <c r="U18">
        <v>418.77</v>
      </c>
      <c r="V18">
        <v>5</v>
      </c>
      <c r="W18">
        <v>12</v>
      </c>
      <c r="X18">
        <v>37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22.728000000000002</v>
      </c>
      <c r="AI18">
        <v>0</v>
      </c>
      <c r="AJ18">
        <v>0</v>
      </c>
      <c r="AK18">
        <v>51.394500000000001</v>
      </c>
      <c r="AL18">
        <v>12.782</v>
      </c>
      <c r="AM18">
        <v>0</v>
      </c>
      <c r="AN18">
        <v>0.59302999999999995</v>
      </c>
      <c r="AO18">
        <v>0</v>
      </c>
      <c r="AP18">
        <v>5.1239999999999997</v>
      </c>
      <c r="AQ18">
        <v>0</v>
      </c>
      <c r="AR18">
        <v>6.6239999999999997</v>
      </c>
      <c r="AS18">
        <v>9.4163999999999994</v>
      </c>
      <c r="AT18">
        <v>18.786142000000002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1601.3365490000001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</v>
      </c>
      <c r="L19">
        <v>234</v>
      </c>
      <c r="M19">
        <v>92</v>
      </c>
      <c r="N19">
        <v>118.125</v>
      </c>
      <c r="O19">
        <v>123.66562500000001</v>
      </c>
      <c r="P19">
        <v>136.875</v>
      </c>
      <c r="Q19">
        <v>6</v>
      </c>
      <c r="R19">
        <v>12</v>
      </c>
      <c r="S19">
        <v>10</v>
      </c>
      <c r="T19">
        <v>0</v>
      </c>
      <c r="U19">
        <v>418.77</v>
      </c>
      <c r="V19">
        <v>5</v>
      </c>
      <c r="W19">
        <v>12</v>
      </c>
      <c r="X19">
        <v>37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22.728000000000002</v>
      </c>
      <c r="AI19">
        <v>0</v>
      </c>
      <c r="AJ19">
        <v>0</v>
      </c>
      <c r="AK19">
        <v>51.394500000000001</v>
      </c>
      <c r="AL19">
        <v>12.782</v>
      </c>
      <c r="AM19">
        <v>0</v>
      </c>
      <c r="AN19">
        <v>0.59302999999999995</v>
      </c>
      <c r="AO19">
        <v>0</v>
      </c>
      <c r="AP19">
        <v>5.1239999999999997</v>
      </c>
      <c r="AQ19">
        <v>0</v>
      </c>
      <c r="AR19">
        <v>6.6239999999999997</v>
      </c>
      <c r="AS19">
        <v>9.4163999999999994</v>
      </c>
      <c r="AT19">
        <v>19.994713000000001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1600.5451200000002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</v>
      </c>
      <c r="L20">
        <v>234</v>
      </c>
      <c r="M20">
        <v>92</v>
      </c>
      <c r="N20">
        <v>118.125</v>
      </c>
      <c r="O20">
        <v>123.66562500000001</v>
      </c>
      <c r="P20">
        <v>136.875</v>
      </c>
      <c r="Q20">
        <v>6</v>
      </c>
      <c r="R20">
        <v>12</v>
      </c>
      <c r="S20">
        <v>10</v>
      </c>
      <c r="T20">
        <v>0</v>
      </c>
      <c r="U20">
        <v>418.77</v>
      </c>
      <c r="V20">
        <v>5</v>
      </c>
      <c r="W20">
        <v>12</v>
      </c>
      <c r="X20">
        <v>37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22.728000000000002</v>
      </c>
      <c r="AI20">
        <v>0</v>
      </c>
      <c r="AJ20">
        <v>0</v>
      </c>
      <c r="AK20">
        <v>51.394500000000001</v>
      </c>
      <c r="AL20">
        <v>12.782</v>
      </c>
      <c r="AM20">
        <v>0</v>
      </c>
      <c r="AN20">
        <v>0.59302999999999995</v>
      </c>
      <c r="AO20">
        <v>0</v>
      </c>
      <c r="AP20">
        <v>5.1239999999999997</v>
      </c>
      <c r="AQ20">
        <v>0</v>
      </c>
      <c r="AR20">
        <v>6.6239999999999997</v>
      </c>
      <c r="AS20">
        <v>9.4163999999999994</v>
      </c>
      <c r="AT20">
        <v>20.000022999999999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1602.5504300000002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</v>
      </c>
      <c r="L21">
        <v>234</v>
      </c>
      <c r="M21">
        <v>92</v>
      </c>
      <c r="N21">
        <v>118.125</v>
      </c>
      <c r="O21">
        <v>123.66562500000001</v>
      </c>
      <c r="P21">
        <v>136.875</v>
      </c>
      <c r="Q21">
        <v>6</v>
      </c>
      <c r="R21">
        <v>12</v>
      </c>
      <c r="S21">
        <v>10</v>
      </c>
      <c r="T21">
        <v>0</v>
      </c>
      <c r="U21">
        <v>418.77</v>
      </c>
      <c r="V21">
        <v>5</v>
      </c>
      <c r="W21">
        <v>12</v>
      </c>
      <c r="X21">
        <v>51.730518000000004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22.728000000000002</v>
      </c>
      <c r="AI21">
        <v>0</v>
      </c>
      <c r="AJ21">
        <v>0</v>
      </c>
      <c r="AK21">
        <v>51.394500000000001</v>
      </c>
      <c r="AL21">
        <v>12.782</v>
      </c>
      <c r="AM21">
        <v>0</v>
      </c>
      <c r="AN21">
        <v>0.59302999999999995</v>
      </c>
      <c r="AO21">
        <v>0</v>
      </c>
      <c r="AP21">
        <v>5.1239999999999997</v>
      </c>
      <c r="AQ21">
        <v>0</v>
      </c>
      <c r="AR21">
        <v>6.6239999999999997</v>
      </c>
      <c r="AS21">
        <v>9.4163999999999994</v>
      </c>
      <c r="AT21">
        <v>20.000022999999999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1618.2809480000003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</v>
      </c>
      <c r="L22">
        <v>234</v>
      </c>
      <c r="M22">
        <v>92</v>
      </c>
      <c r="N22">
        <v>118.125</v>
      </c>
      <c r="O22">
        <v>123.66562500000001</v>
      </c>
      <c r="P22">
        <v>136.875</v>
      </c>
      <c r="Q22">
        <v>6</v>
      </c>
      <c r="R22">
        <v>12</v>
      </c>
      <c r="S22">
        <v>10</v>
      </c>
      <c r="T22">
        <v>0</v>
      </c>
      <c r="U22">
        <v>418.77</v>
      </c>
      <c r="V22">
        <v>5</v>
      </c>
      <c r="W22">
        <v>12</v>
      </c>
      <c r="X22">
        <v>65.190899999999999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22.728000000000002</v>
      </c>
      <c r="AI22">
        <v>0</v>
      </c>
      <c r="AJ22">
        <v>0</v>
      </c>
      <c r="AK22">
        <v>51.394500000000001</v>
      </c>
      <c r="AL22">
        <v>12.782</v>
      </c>
      <c r="AM22">
        <v>0</v>
      </c>
      <c r="AN22">
        <v>0.59302999999999995</v>
      </c>
      <c r="AO22">
        <v>0</v>
      </c>
      <c r="AP22">
        <v>5.1239999999999997</v>
      </c>
      <c r="AQ22">
        <v>0</v>
      </c>
      <c r="AR22">
        <v>6.6239999999999997</v>
      </c>
      <c r="AS22">
        <v>9.4163999999999994</v>
      </c>
      <c r="AT22">
        <v>20.000022999999999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1629.7413300000003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</v>
      </c>
      <c r="L23">
        <v>234</v>
      </c>
      <c r="M23">
        <v>92</v>
      </c>
      <c r="N23">
        <v>118.125</v>
      </c>
      <c r="O23">
        <v>123.66562500000001</v>
      </c>
      <c r="P23">
        <v>136.875</v>
      </c>
      <c r="Q23">
        <v>6</v>
      </c>
      <c r="R23">
        <v>12</v>
      </c>
      <c r="S23">
        <v>10</v>
      </c>
      <c r="T23">
        <v>0</v>
      </c>
      <c r="U23">
        <v>418.77</v>
      </c>
      <c r="V23">
        <v>5</v>
      </c>
      <c r="W23">
        <v>12</v>
      </c>
      <c r="X23">
        <v>65.190899999999999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22.728000000000002</v>
      </c>
      <c r="AI23">
        <v>0</v>
      </c>
      <c r="AJ23">
        <v>0</v>
      </c>
      <c r="AK23">
        <v>51.394500000000001</v>
      </c>
      <c r="AL23">
        <v>12.782</v>
      </c>
      <c r="AM23">
        <v>0</v>
      </c>
      <c r="AN23">
        <v>0.59302999999999995</v>
      </c>
      <c r="AO23">
        <v>0</v>
      </c>
      <c r="AP23">
        <v>5.1239999999999997</v>
      </c>
      <c r="AQ23">
        <v>0</v>
      </c>
      <c r="AR23">
        <v>6.6239999999999997</v>
      </c>
      <c r="AS23">
        <v>9.4163999999999994</v>
      </c>
      <c r="AT23">
        <v>20.000022999999999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1634.0623300000002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</v>
      </c>
      <c r="L24">
        <v>234</v>
      </c>
      <c r="M24">
        <v>92</v>
      </c>
      <c r="N24">
        <v>118.125</v>
      </c>
      <c r="O24">
        <v>123.66562500000001</v>
      </c>
      <c r="P24">
        <v>136.875</v>
      </c>
      <c r="Q24">
        <v>6</v>
      </c>
      <c r="R24">
        <v>12</v>
      </c>
      <c r="S24">
        <v>10</v>
      </c>
      <c r="T24">
        <v>0</v>
      </c>
      <c r="U24">
        <v>418.77</v>
      </c>
      <c r="V24">
        <v>5</v>
      </c>
      <c r="W24">
        <v>12</v>
      </c>
      <c r="X24">
        <v>65.190899999999999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6.7370999999999999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51.394500000000001</v>
      </c>
      <c r="AL24">
        <v>12.782</v>
      </c>
      <c r="AM24">
        <v>0</v>
      </c>
      <c r="AN24">
        <v>0.59302999999999995</v>
      </c>
      <c r="AO24">
        <v>0</v>
      </c>
      <c r="AP24">
        <v>5.1239999999999997</v>
      </c>
      <c r="AQ24">
        <v>15.561</v>
      </c>
      <c r="AR24">
        <v>6.6239999999999997</v>
      </c>
      <c r="AS24">
        <v>9.4163999999999994</v>
      </c>
      <c r="AT24">
        <v>20.000022999999999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1688.0964700000002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184.67939999999999</v>
      </c>
      <c r="L25">
        <v>234</v>
      </c>
      <c r="M25">
        <v>92</v>
      </c>
      <c r="N25">
        <v>118.125</v>
      </c>
      <c r="O25">
        <v>123.66562500000001</v>
      </c>
      <c r="P25">
        <v>136.875</v>
      </c>
      <c r="Q25">
        <v>6</v>
      </c>
      <c r="R25">
        <v>23</v>
      </c>
      <c r="S25">
        <v>10</v>
      </c>
      <c r="T25">
        <v>0</v>
      </c>
      <c r="U25">
        <v>418.77</v>
      </c>
      <c r="V25">
        <v>8</v>
      </c>
      <c r="W25">
        <v>23</v>
      </c>
      <c r="X25">
        <v>96.169300000000007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51.394500000000001</v>
      </c>
      <c r="AL25">
        <v>12.782</v>
      </c>
      <c r="AM25">
        <v>0</v>
      </c>
      <c r="AN25">
        <v>0.59302999999999995</v>
      </c>
      <c r="AO25">
        <v>0</v>
      </c>
      <c r="AP25">
        <v>5.1239999999999997</v>
      </c>
      <c r="AQ25">
        <v>15.561</v>
      </c>
      <c r="AR25">
        <v>13.247999999999999</v>
      </c>
      <c r="AS25">
        <v>9.4163999999999994</v>
      </c>
      <c r="AT25">
        <v>20.000022999999999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1772.9610700000001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184.67939999999999</v>
      </c>
      <c r="L26">
        <v>234</v>
      </c>
      <c r="M26">
        <v>92</v>
      </c>
      <c r="N26">
        <v>118.125</v>
      </c>
      <c r="O26">
        <v>123.66562500000001</v>
      </c>
      <c r="P26">
        <v>136.875</v>
      </c>
      <c r="Q26">
        <v>6</v>
      </c>
      <c r="R26">
        <v>23</v>
      </c>
      <c r="S26">
        <v>10</v>
      </c>
      <c r="T26">
        <v>0</v>
      </c>
      <c r="U26">
        <v>418.77</v>
      </c>
      <c r="V26">
        <v>8</v>
      </c>
      <c r="W26">
        <v>23</v>
      </c>
      <c r="X26">
        <v>96.169300000000007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51.394500000000001</v>
      </c>
      <c r="AL26">
        <v>12.782</v>
      </c>
      <c r="AM26">
        <v>5.1986999999999997</v>
      </c>
      <c r="AN26">
        <v>0.59302999999999995</v>
      </c>
      <c r="AO26">
        <v>0</v>
      </c>
      <c r="AP26">
        <v>5.1239999999999997</v>
      </c>
      <c r="AQ26">
        <v>31.122</v>
      </c>
      <c r="AR26">
        <v>13.247999999999999</v>
      </c>
      <c r="AS26">
        <v>9.4163999999999994</v>
      </c>
      <c r="AT26">
        <v>20.000022999999999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1849.1045220000001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184.67939999999999</v>
      </c>
      <c r="L27">
        <v>234</v>
      </c>
      <c r="M27">
        <v>92</v>
      </c>
      <c r="N27">
        <v>118.125</v>
      </c>
      <c r="O27">
        <v>123.66562500000001</v>
      </c>
      <c r="P27">
        <v>136.875</v>
      </c>
      <c r="Q27">
        <v>6</v>
      </c>
      <c r="R27">
        <v>23</v>
      </c>
      <c r="S27">
        <v>10</v>
      </c>
      <c r="T27">
        <v>0</v>
      </c>
      <c r="U27">
        <v>418.77</v>
      </c>
      <c r="V27">
        <v>8</v>
      </c>
      <c r="W27">
        <v>29.485900000000001</v>
      </c>
      <c r="X27">
        <v>96.169300000000007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51.394500000000001</v>
      </c>
      <c r="AL27">
        <v>12.782</v>
      </c>
      <c r="AM27">
        <v>10.557359999999999</v>
      </c>
      <c r="AN27">
        <v>0.59302999999999995</v>
      </c>
      <c r="AO27">
        <v>0</v>
      </c>
      <c r="AP27">
        <v>5.1239999999999997</v>
      </c>
      <c r="AQ27">
        <v>46.683</v>
      </c>
      <c r="AR27">
        <v>49.68</v>
      </c>
      <c r="AS27">
        <v>13.452</v>
      </c>
      <c r="AT27">
        <v>20.000022999999999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2019.0612860000003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184.67939999999999</v>
      </c>
      <c r="L28">
        <v>234</v>
      </c>
      <c r="M28">
        <v>92</v>
      </c>
      <c r="N28">
        <v>118.125</v>
      </c>
      <c r="O28">
        <v>123.66562500000001</v>
      </c>
      <c r="P28">
        <v>136.875</v>
      </c>
      <c r="Q28">
        <v>6</v>
      </c>
      <c r="R28">
        <v>23</v>
      </c>
      <c r="S28">
        <v>10</v>
      </c>
      <c r="T28">
        <v>0</v>
      </c>
      <c r="U28">
        <v>418.77</v>
      </c>
      <c r="V28">
        <v>8</v>
      </c>
      <c r="W28">
        <v>29.485900000000001</v>
      </c>
      <c r="X28">
        <v>96.169300000000007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51.394500000000001</v>
      </c>
      <c r="AL28">
        <v>12.782</v>
      </c>
      <c r="AM28">
        <v>15.804048</v>
      </c>
      <c r="AN28">
        <v>0.59302999999999995</v>
      </c>
      <c r="AO28">
        <v>0</v>
      </c>
      <c r="AP28">
        <v>5.1239999999999997</v>
      </c>
      <c r="AQ28">
        <v>62.244</v>
      </c>
      <c r="AR28">
        <v>49.68</v>
      </c>
      <c r="AS28">
        <v>13.452</v>
      </c>
      <c r="AT28">
        <v>20.000022999999999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2153.4972790000002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184.67939999999999</v>
      </c>
      <c r="L29">
        <v>234</v>
      </c>
      <c r="M29">
        <v>92</v>
      </c>
      <c r="N29">
        <v>118.125</v>
      </c>
      <c r="O29">
        <v>123.66562500000001</v>
      </c>
      <c r="P29">
        <v>136.875</v>
      </c>
      <c r="Q29">
        <v>6</v>
      </c>
      <c r="R29">
        <v>23</v>
      </c>
      <c r="S29">
        <v>10</v>
      </c>
      <c r="T29">
        <v>0</v>
      </c>
      <c r="U29">
        <v>418.77</v>
      </c>
      <c r="V29">
        <v>8</v>
      </c>
      <c r="W29">
        <v>29.485900000000001</v>
      </c>
      <c r="X29">
        <v>96.169300000000007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51.394500000000001</v>
      </c>
      <c r="AL29">
        <v>12.782</v>
      </c>
      <c r="AM29">
        <v>15.804048</v>
      </c>
      <c r="AN29">
        <v>0.59302999999999995</v>
      </c>
      <c r="AO29">
        <v>0</v>
      </c>
      <c r="AP29">
        <v>5.1239999999999997</v>
      </c>
      <c r="AQ29">
        <v>62.244</v>
      </c>
      <c r="AR29">
        <v>13.247999999999999</v>
      </c>
      <c r="AS29">
        <v>13.452</v>
      </c>
      <c r="AT29">
        <v>20.000022999999999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2131.4952789999998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219.67939999999999</v>
      </c>
      <c r="L30">
        <v>234</v>
      </c>
      <c r="M30">
        <v>92</v>
      </c>
      <c r="N30">
        <v>118.125</v>
      </c>
      <c r="O30">
        <v>123.66562500000001</v>
      </c>
      <c r="P30">
        <v>136.875</v>
      </c>
      <c r="Q30">
        <v>6</v>
      </c>
      <c r="R30">
        <v>23</v>
      </c>
      <c r="S30">
        <v>10</v>
      </c>
      <c r="T30">
        <v>0</v>
      </c>
      <c r="U30">
        <v>418.77</v>
      </c>
      <c r="V30">
        <v>14.1046</v>
      </c>
      <c r="W30">
        <v>44.346499999999999</v>
      </c>
      <c r="X30">
        <v>96.169300000000007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51.394500000000001</v>
      </c>
      <c r="AL30">
        <v>12.782</v>
      </c>
      <c r="AM30">
        <v>15.804048</v>
      </c>
      <c r="AN30">
        <v>0.59302999999999995</v>
      </c>
      <c r="AO30">
        <v>0</v>
      </c>
      <c r="AP30">
        <v>5.1239999999999997</v>
      </c>
      <c r="AQ30">
        <v>62.244</v>
      </c>
      <c r="AR30">
        <v>13.247999999999999</v>
      </c>
      <c r="AS30">
        <v>13.452</v>
      </c>
      <c r="AT30">
        <v>20.000022999999999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2187.4604790000003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287.861559</v>
      </c>
      <c r="L31">
        <v>234</v>
      </c>
      <c r="M31">
        <v>92</v>
      </c>
      <c r="N31">
        <v>118.125</v>
      </c>
      <c r="O31">
        <v>123.66562500000001</v>
      </c>
      <c r="P31">
        <v>136.875</v>
      </c>
      <c r="Q31">
        <v>6</v>
      </c>
      <c r="R31">
        <v>23</v>
      </c>
      <c r="S31">
        <v>10</v>
      </c>
      <c r="T31">
        <v>0</v>
      </c>
      <c r="U31">
        <v>418.77</v>
      </c>
      <c r="V31">
        <v>14.1046</v>
      </c>
      <c r="W31">
        <v>44.346499999999999</v>
      </c>
      <c r="X31">
        <v>96.169300000000007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36.544144000000003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51.394500000000001</v>
      </c>
      <c r="AL31">
        <v>12.782</v>
      </c>
      <c r="AM31">
        <v>15.804048</v>
      </c>
      <c r="AN31">
        <v>0.59302999999999995</v>
      </c>
      <c r="AO31">
        <v>0</v>
      </c>
      <c r="AP31">
        <v>5.1239999999999997</v>
      </c>
      <c r="AQ31">
        <v>62.244</v>
      </c>
      <c r="AR31">
        <v>13.247999999999999</v>
      </c>
      <c r="AS31">
        <v>13.452</v>
      </c>
      <c r="AT31">
        <v>20.000022999999999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2256.6426380000003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299.48320000000001</v>
      </c>
      <c r="L32">
        <v>234</v>
      </c>
      <c r="M32">
        <v>92</v>
      </c>
      <c r="N32">
        <v>118.125</v>
      </c>
      <c r="O32">
        <v>123.66562500000001</v>
      </c>
      <c r="P32">
        <v>136.875</v>
      </c>
      <c r="Q32">
        <v>6</v>
      </c>
      <c r="R32">
        <v>23</v>
      </c>
      <c r="S32">
        <v>10</v>
      </c>
      <c r="T32">
        <v>0</v>
      </c>
      <c r="U32">
        <v>418.77</v>
      </c>
      <c r="V32">
        <v>14.1046</v>
      </c>
      <c r="W32">
        <v>44.346499999999999</v>
      </c>
      <c r="X32">
        <v>96.169300000000007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51.394500000000001</v>
      </c>
      <c r="AL32">
        <v>12.782</v>
      </c>
      <c r="AM32">
        <v>15.804048</v>
      </c>
      <c r="AN32">
        <v>0.59302999999999995</v>
      </c>
      <c r="AO32">
        <v>0</v>
      </c>
      <c r="AP32">
        <v>5.1239999999999997</v>
      </c>
      <c r="AQ32">
        <v>62.244</v>
      </c>
      <c r="AR32">
        <v>13.247999999999999</v>
      </c>
      <c r="AS32">
        <v>13.452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2237.5199350000003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299.48320000000001</v>
      </c>
      <c r="L33">
        <v>234</v>
      </c>
      <c r="M33">
        <v>92</v>
      </c>
      <c r="N33">
        <v>118.125</v>
      </c>
      <c r="O33">
        <v>123.66562500000001</v>
      </c>
      <c r="P33">
        <v>136.875</v>
      </c>
      <c r="Q33">
        <v>6</v>
      </c>
      <c r="R33">
        <v>23</v>
      </c>
      <c r="S33">
        <v>10</v>
      </c>
      <c r="T33">
        <v>0</v>
      </c>
      <c r="U33">
        <v>418.77</v>
      </c>
      <c r="V33">
        <v>14.1046</v>
      </c>
      <c r="W33">
        <v>37.860599999999998</v>
      </c>
      <c r="X33">
        <v>96.169300000000007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51.394500000000001</v>
      </c>
      <c r="AL33">
        <v>12.782</v>
      </c>
      <c r="AM33">
        <v>15.804048</v>
      </c>
      <c r="AN33">
        <v>0.59302999999999995</v>
      </c>
      <c r="AO33">
        <v>0</v>
      </c>
      <c r="AP33">
        <v>5.1239999999999997</v>
      </c>
      <c r="AQ33">
        <v>62.244</v>
      </c>
      <c r="AR33">
        <v>13.247999999999999</v>
      </c>
      <c r="AS33">
        <v>13.452</v>
      </c>
      <c r="AT33">
        <v>20.000022999999999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2186.7061230000004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294.80380000000002</v>
      </c>
      <c r="L34">
        <v>234</v>
      </c>
      <c r="M34">
        <v>92</v>
      </c>
      <c r="N34">
        <v>118.125</v>
      </c>
      <c r="O34">
        <v>123.66562500000001</v>
      </c>
      <c r="P34">
        <v>136.875</v>
      </c>
      <c r="Q34">
        <v>6</v>
      </c>
      <c r="R34">
        <v>12</v>
      </c>
      <c r="S34">
        <v>10</v>
      </c>
      <c r="T34">
        <v>0</v>
      </c>
      <c r="U34">
        <v>418.77</v>
      </c>
      <c r="V34">
        <v>11.1046</v>
      </c>
      <c r="W34">
        <v>26.860600000000002</v>
      </c>
      <c r="X34">
        <v>78.169300000000007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32.957704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51.394500000000001</v>
      </c>
      <c r="AL34">
        <v>12.782</v>
      </c>
      <c r="AM34">
        <v>10.557359999999999</v>
      </c>
      <c r="AN34">
        <v>0.59302999999999995</v>
      </c>
      <c r="AO34">
        <v>0</v>
      </c>
      <c r="AP34">
        <v>5.1239999999999997</v>
      </c>
      <c r="AQ34">
        <v>62.244</v>
      </c>
      <c r="AR34">
        <v>13.247999999999999</v>
      </c>
      <c r="AS34">
        <v>13.452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2003.5006219999998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294.80380000000002</v>
      </c>
      <c r="L35">
        <v>234</v>
      </c>
      <c r="M35">
        <v>92</v>
      </c>
      <c r="N35">
        <v>118.125</v>
      </c>
      <c r="O35">
        <v>123.66562500000001</v>
      </c>
      <c r="P35">
        <v>136.875</v>
      </c>
      <c r="Q35">
        <v>6</v>
      </c>
      <c r="R35">
        <v>12</v>
      </c>
      <c r="S35">
        <v>10</v>
      </c>
      <c r="T35">
        <v>0</v>
      </c>
      <c r="U35">
        <v>418.77</v>
      </c>
      <c r="V35">
        <v>11.1046</v>
      </c>
      <c r="W35">
        <v>26.860600000000002</v>
      </c>
      <c r="X35">
        <v>78.169300000000007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51.394500000000001</v>
      </c>
      <c r="AL35">
        <v>12.782</v>
      </c>
      <c r="AM35">
        <v>5.2786799999999996</v>
      </c>
      <c r="AN35">
        <v>0.59302999999999995</v>
      </c>
      <c r="AO35">
        <v>0</v>
      </c>
      <c r="AP35">
        <v>5.1239999999999997</v>
      </c>
      <c r="AQ35">
        <v>62.244</v>
      </c>
      <c r="AR35">
        <v>13.247999999999999</v>
      </c>
      <c r="AS35">
        <v>31.897382</v>
      </c>
      <c r="AT35">
        <v>20.000022999999999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1989.8533239999997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294.80380000000002</v>
      </c>
      <c r="L36">
        <v>234</v>
      </c>
      <c r="M36">
        <v>92</v>
      </c>
      <c r="N36">
        <v>118.125</v>
      </c>
      <c r="O36">
        <v>123.66562500000001</v>
      </c>
      <c r="P36">
        <v>136.875</v>
      </c>
      <c r="Q36">
        <v>6</v>
      </c>
      <c r="R36">
        <v>12</v>
      </c>
      <c r="S36">
        <v>10</v>
      </c>
      <c r="T36">
        <v>0</v>
      </c>
      <c r="U36">
        <v>418.77</v>
      </c>
      <c r="V36">
        <v>11.1046</v>
      </c>
      <c r="W36">
        <v>26.860600000000002</v>
      </c>
      <c r="X36">
        <v>78.169300000000007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51.394500000000001</v>
      </c>
      <c r="AL36">
        <v>12.782</v>
      </c>
      <c r="AM36">
        <v>0</v>
      </c>
      <c r="AN36">
        <v>0.59302999999999995</v>
      </c>
      <c r="AO36">
        <v>0</v>
      </c>
      <c r="AP36">
        <v>5.1239999999999997</v>
      </c>
      <c r="AQ36">
        <v>46.683</v>
      </c>
      <c r="AR36">
        <v>49.68</v>
      </c>
      <c r="AS36">
        <v>31.897382</v>
      </c>
      <c r="AT36">
        <v>20.000022999999999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1976.2966040000001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294.80380000000002</v>
      </c>
      <c r="L37">
        <v>234</v>
      </c>
      <c r="M37">
        <v>92</v>
      </c>
      <c r="N37">
        <v>118.125</v>
      </c>
      <c r="O37">
        <v>123.66562500000001</v>
      </c>
      <c r="P37">
        <v>136.875</v>
      </c>
      <c r="Q37">
        <v>6</v>
      </c>
      <c r="R37">
        <v>12</v>
      </c>
      <c r="S37">
        <v>10</v>
      </c>
      <c r="T37">
        <v>0</v>
      </c>
      <c r="U37">
        <v>418.77</v>
      </c>
      <c r="V37">
        <v>11.1046</v>
      </c>
      <c r="W37">
        <v>26.860600000000002</v>
      </c>
      <c r="X37">
        <v>78.169300000000007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44.035499999999999</v>
      </c>
      <c r="AI37">
        <v>0</v>
      </c>
      <c r="AJ37">
        <v>0</v>
      </c>
      <c r="AK37">
        <v>51.394500000000001</v>
      </c>
      <c r="AL37">
        <v>12.782</v>
      </c>
      <c r="AM37">
        <v>0</v>
      </c>
      <c r="AN37">
        <v>0.59302999999999995</v>
      </c>
      <c r="AO37">
        <v>0</v>
      </c>
      <c r="AP37">
        <v>5.1239999999999997</v>
      </c>
      <c r="AQ37">
        <v>44.1</v>
      </c>
      <c r="AR37">
        <v>49.68</v>
      </c>
      <c r="AS37">
        <v>31.897382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1960.9821039999999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293.88987700000001</v>
      </c>
      <c r="L38">
        <v>234</v>
      </c>
      <c r="M38">
        <v>92</v>
      </c>
      <c r="N38">
        <v>118.125</v>
      </c>
      <c r="O38">
        <v>123.66562500000001</v>
      </c>
      <c r="P38">
        <v>136.875</v>
      </c>
      <c r="Q38">
        <v>6</v>
      </c>
      <c r="R38">
        <v>12</v>
      </c>
      <c r="S38">
        <v>10</v>
      </c>
      <c r="T38">
        <v>0</v>
      </c>
      <c r="U38">
        <v>418.77</v>
      </c>
      <c r="V38">
        <v>11.1046</v>
      </c>
      <c r="W38">
        <v>26.860600000000002</v>
      </c>
      <c r="X38">
        <v>78.169300000000007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23.201499999999999</v>
      </c>
      <c r="AI38">
        <v>0</v>
      </c>
      <c r="AJ38">
        <v>0</v>
      </c>
      <c r="AK38">
        <v>51.394500000000001</v>
      </c>
      <c r="AL38">
        <v>12.782</v>
      </c>
      <c r="AM38">
        <v>0</v>
      </c>
      <c r="AN38">
        <v>0.59302999999999995</v>
      </c>
      <c r="AO38">
        <v>0</v>
      </c>
      <c r="AP38">
        <v>5.1239999999999997</v>
      </c>
      <c r="AQ38">
        <v>43.47</v>
      </c>
      <c r="AR38">
        <v>13.247999999999999</v>
      </c>
      <c r="AS38">
        <v>24.75168</v>
      </c>
      <c r="AT38">
        <v>20.000022999999999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1883.5476270000001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222.25428500000001</v>
      </c>
      <c r="L39">
        <v>234</v>
      </c>
      <c r="M39">
        <v>92</v>
      </c>
      <c r="N39">
        <v>118.125</v>
      </c>
      <c r="O39">
        <v>123.66562500000001</v>
      </c>
      <c r="P39">
        <v>136.875</v>
      </c>
      <c r="Q39">
        <v>6</v>
      </c>
      <c r="R39">
        <v>12</v>
      </c>
      <c r="S39">
        <v>10</v>
      </c>
      <c r="T39">
        <v>0</v>
      </c>
      <c r="U39">
        <v>418.77</v>
      </c>
      <c r="V39">
        <v>5</v>
      </c>
      <c r="W39">
        <v>13.255623999999999</v>
      </c>
      <c r="X39">
        <v>78.169300000000007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23.201499999999999</v>
      </c>
      <c r="AI39">
        <v>0</v>
      </c>
      <c r="AJ39">
        <v>0</v>
      </c>
      <c r="AK39">
        <v>51.394500000000001</v>
      </c>
      <c r="AL39">
        <v>12.782</v>
      </c>
      <c r="AM39">
        <v>0</v>
      </c>
      <c r="AN39">
        <v>0.59302999999999995</v>
      </c>
      <c r="AO39">
        <v>0</v>
      </c>
      <c r="AP39">
        <v>3.843</v>
      </c>
      <c r="AQ39">
        <v>28.98</v>
      </c>
      <c r="AR39">
        <v>13.247999999999999</v>
      </c>
      <c r="AS39">
        <v>10.7616</v>
      </c>
      <c r="AT39">
        <v>20.000022999999999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1767.4413790000001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</v>
      </c>
      <c r="L40">
        <v>234</v>
      </c>
      <c r="M40">
        <v>92</v>
      </c>
      <c r="N40">
        <v>118.125</v>
      </c>
      <c r="O40">
        <v>123.66562500000001</v>
      </c>
      <c r="P40">
        <v>136.875</v>
      </c>
      <c r="Q40">
        <v>6</v>
      </c>
      <c r="R40">
        <v>12</v>
      </c>
      <c r="S40">
        <v>10</v>
      </c>
      <c r="T40">
        <v>0</v>
      </c>
      <c r="U40">
        <v>418.77</v>
      </c>
      <c r="V40">
        <v>5</v>
      </c>
      <c r="W40">
        <v>12</v>
      </c>
      <c r="X40">
        <v>78.169300000000007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23.201499999999999</v>
      </c>
      <c r="AI40">
        <v>0</v>
      </c>
      <c r="AJ40">
        <v>0</v>
      </c>
      <c r="AK40">
        <v>51.394500000000001</v>
      </c>
      <c r="AL40">
        <v>12.782</v>
      </c>
      <c r="AM40">
        <v>0</v>
      </c>
      <c r="AN40">
        <v>0.59302999999999995</v>
      </c>
      <c r="AO40">
        <v>0</v>
      </c>
      <c r="AP40">
        <v>3.843</v>
      </c>
      <c r="AQ40">
        <v>14.742000000000001</v>
      </c>
      <c r="AR40">
        <v>13.247999999999999</v>
      </c>
      <c r="AS40">
        <v>10.089</v>
      </c>
      <c r="AT40">
        <v>20.000022999999999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1713.0208700000001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</v>
      </c>
      <c r="L41">
        <v>234</v>
      </c>
      <c r="M41">
        <v>92</v>
      </c>
      <c r="N41">
        <v>118.125</v>
      </c>
      <c r="O41">
        <v>123.66562500000001</v>
      </c>
      <c r="P41">
        <v>136.875</v>
      </c>
      <c r="Q41">
        <v>6</v>
      </c>
      <c r="R41">
        <v>12</v>
      </c>
      <c r="S41">
        <v>10</v>
      </c>
      <c r="T41">
        <v>0</v>
      </c>
      <c r="U41">
        <v>418.77</v>
      </c>
      <c r="V41">
        <v>5</v>
      </c>
      <c r="W41">
        <v>12</v>
      </c>
      <c r="X41">
        <v>78.169300000000007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51.394500000000001</v>
      </c>
      <c r="AL41">
        <v>12.782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8.8320000000000007</v>
      </c>
      <c r="AS41">
        <v>9.4163999999999994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1648.8187300000004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</v>
      </c>
      <c r="L42">
        <v>234</v>
      </c>
      <c r="M42">
        <v>92</v>
      </c>
      <c r="N42">
        <v>118.125</v>
      </c>
      <c r="O42">
        <v>123.66562500000001</v>
      </c>
      <c r="P42">
        <v>136.875</v>
      </c>
      <c r="Q42">
        <v>6</v>
      </c>
      <c r="R42">
        <v>12</v>
      </c>
      <c r="S42">
        <v>10</v>
      </c>
      <c r="T42">
        <v>0</v>
      </c>
      <c r="U42">
        <v>418.77</v>
      </c>
      <c r="V42">
        <v>5</v>
      </c>
      <c r="W42">
        <v>12</v>
      </c>
      <c r="X42">
        <v>78.169300000000007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51.394500000000001</v>
      </c>
      <c r="AL42">
        <v>12.782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8.8320000000000007</v>
      </c>
      <c r="AS42">
        <v>9.4163999999999994</v>
      </c>
      <c r="AT42">
        <v>20.000022999999999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1644.8187300000004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</v>
      </c>
      <c r="L43">
        <v>234</v>
      </c>
      <c r="M43">
        <v>92</v>
      </c>
      <c r="N43">
        <v>118.125</v>
      </c>
      <c r="O43">
        <v>123.66562500000001</v>
      </c>
      <c r="P43">
        <v>136.875</v>
      </c>
      <c r="Q43">
        <v>6</v>
      </c>
      <c r="R43">
        <v>12</v>
      </c>
      <c r="S43">
        <v>10</v>
      </c>
      <c r="T43">
        <v>0</v>
      </c>
      <c r="U43">
        <v>418.77</v>
      </c>
      <c r="V43">
        <v>5</v>
      </c>
      <c r="W43">
        <v>12</v>
      </c>
      <c r="X43">
        <v>78.169300000000007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51.394500000000001</v>
      </c>
      <c r="AL43">
        <v>12.782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50.783999999999999</v>
      </c>
      <c r="AS43">
        <v>24.75168</v>
      </c>
      <c r="AT43">
        <v>20.000022999999999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1704.1060100000004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</v>
      </c>
      <c r="L44">
        <v>234</v>
      </c>
      <c r="M44">
        <v>92</v>
      </c>
      <c r="N44">
        <v>118.125</v>
      </c>
      <c r="O44">
        <v>123.66562500000001</v>
      </c>
      <c r="P44">
        <v>136.875</v>
      </c>
      <c r="Q44">
        <v>6</v>
      </c>
      <c r="R44">
        <v>12</v>
      </c>
      <c r="S44">
        <v>10</v>
      </c>
      <c r="T44">
        <v>0</v>
      </c>
      <c r="U44">
        <v>418.77</v>
      </c>
      <c r="V44">
        <v>5</v>
      </c>
      <c r="W44">
        <v>12</v>
      </c>
      <c r="X44">
        <v>78.169300000000007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51.394500000000001</v>
      </c>
      <c r="AL44">
        <v>12.782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50.783999999999999</v>
      </c>
      <c r="AS44">
        <v>24.75168</v>
      </c>
      <c r="AT44">
        <v>20.000022999999999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1705.1060100000004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</v>
      </c>
      <c r="L45">
        <v>234</v>
      </c>
      <c r="M45">
        <v>92</v>
      </c>
      <c r="N45">
        <v>118.125</v>
      </c>
      <c r="O45">
        <v>123.66562500000001</v>
      </c>
      <c r="P45">
        <v>136.875</v>
      </c>
      <c r="Q45">
        <v>6</v>
      </c>
      <c r="R45">
        <v>12</v>
      </c>
      <c r="S45">
        <v>10</v>
      </c>
      <c r="T45">
        <v>0</v>
      </c>
      <c r="U45">
        <v>418.77</v>
      </c>
      <c r="V45">
        <v>5</v>
      </c>
      <c r="W45">
        <v>12</v>
      </c>
      <c r="X45">
        <v>78.169300000000007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51.394500000000001</v>
      </c>
      <c r="AL45">
        <v>12.782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8.8320000000000007</v>
      </c>
      <c r="AS45">
        <v>24.75168</v>
      </c>
      <c r="AT45">
        <v>20.000022999999999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1663.1540100000004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</v>
      </c>
      <c r="L46">
        <v>234</v>
      </c>
      <c r="M46">
        <v>92</v>
      </c>
      <c r="N46">
        <v>118.125</v>
      </c>
      <c r="O46">
        <v>123.66562500000001</v>
      </c>
      <c r="P46">
        <v>136.875</v>
      </c>
      <c r="Q46">
        <v>6</v>
      </c>
      <c r="R46">
        <v>12</v>
      </c>
      <c r="S46">
        <v>10</v>
      </c>
      <c r="T46">
        <v>0</v>
      </c>
      <c r="U46">
        <v>418.77</v>
      </c>
      <c r="V46">
        <v>5</v>
      </c>
      <c r="W46">
        <v>12</v>
      </c>
      <c r="X46">
        <v>78.169300000000007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51.394500000000001</v>
      </c>
      <c r="AL46">
        <v>12.782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24.75168</v>
      </c>
      <c r="AT46">
        <v>20.000022999999999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1661.9460100000003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</v>
      </c>
      <c r="L47">
        <v>234</v>
      </c>
      <c r="M47">
        <v>92</v>
      </c>
      <c r="N47">
        <v>118.125</v>
      </c>
      <c r="O47">
        <v>123.66562500000001</v>
      </c>
      <c r="P47">
        <v>136.875</v>
      </c>
      <c r="Q47">
        <v>6</v>
      </c>
      <c r="R47">
        <v>12</v>
      </c>
      <c r="S47">
        <v>10</v>
      </c>
      <c r="T47">
        <v>0</v>
      </c>
      <c r="U47">
        <v>418.77</v>
      </c>
      <c r="V47">
        <v>5</v>
      </c>
      <c r="W47">
        <v>12</v>
      </c>
      <c r="X47">
        <v>78.169300000000007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51.394500000000001</v>
      </c>
      <c r="AL47">
        <v>12.782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9.4163999999999994</v>
      </c>
      <c r="AT47">
        <v>20.000022999999999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1647.6107300000003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</v>
      </c>
      <c r="L48">
        <v>234</v>
      </c>
      <c r="M48">
        <v>92</v>
      </c>
      <c r="N48">
        <v>118.125</v>
      </c>
      <c r="O48">
        <v>123.66562500000001</v>
      </c>
      <c r="P48">
        <v>136.875</v>
      </c>
      <c r="Q48">
        <v>6</v>
      </c>
      <c r="R48">
        <v>12</v>
      </c>
      <c r="S48">
        <v>10</v>
      </c>
      <c r="T48">
        <v>0</v>
      </c>
      <c r="U48">
        <v>418.77</v>
      </c>
      <c r="V48">
        <v>5</v>
      </c>
      <c r="W48">
        <v>12</v>
      </c>
      <c r="X48">
        <v>78.169300000000007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51.394500000000001</v>
      </c>
      <c r="AL48">
        <v>12.782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9.4163999999999994</v>
      </c>
      <c r="AT48">
        <v>20.000022999999999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1646.6107300000003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</v>
      </c>
      <c r="L49">
        <v>234</v>
      </c>
      <c r="M49">
        <v>92</v>
      </c>
      <c r="N49">
        <v>118.125</v>
      </c>
      <c r="O49">
        <v>123.66562500000001</v>
      </c>
      <c r="P49">
        <v>136.875</v>
      </c>
      <c r="Q49">
        <v>6</v>
      </c>
      <c r="R49">
        <v>12</v>
      </c>
      <c r="S49">
        <v>10</v>
      </c>
      <c r="T49">
        <v>0</v>
      </c>
      <c r="U49">
        <v>418.77</v>
      </c>
      <c r="V49">
        <v>5</v>
      </c>
      <c r="W49">
        <v>12</v>
      </c>
      <c r="X49">
        <v>65.190899999999999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51.394500000000001</v>
      </c>
      <c r="AL49">
        <v>12.782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6.6239999999999997</v>
      </c>
      <c r="AS49">
        <v>9.4163999999999994</v>
      </c>
      <c r="AT49">
        <v>18.918907000000001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1632.5512140000003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</v>
      </c>
      <c r="L50">
        <v>234</v>
      </c>
      <c r="M50">
        <v>92</v>
      </c>
      <c r="N50">
        <v>118.125</v>
      </c>
      <c r="O50">
        <v>123.66562500000001</v>
      </c>
      <c r="P50">
        <v>136.875</v>
      </c>
      <c r="Q50">
        <v>6</v>
      </c>
      <c r="R50">
        <v>12</v>
      </c>
      <c r="S50">
        <v>10</v>
      </c>
      <c r="T50">
        <v>0</v>
      </c>
      <c r="U50">
        <v>418.77</v>
      </c>
      <c r="V50">
        <v>5</v>
      </c>
      <c r="W50">
        <v>12</v>
      </c>
      <c r="X50">
        <v>65.190899999999999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51.394500000000001</v>
      </c>
      <c r="AL50">
        <v>12.782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6.6239999999999997</v>
      </c>
      <c r="AS50">
        <v>9.4163999999999994</v>
      </c>
      <c r="AT50">
        <v>20.000022999999999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1634.6323300000004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</v>
      </c>
      <c r="L51">
        <v>234</v>
      </c>
      <c r="M51">
        <v>92</v>
      </c>
      <c r="N51">
        <v>118.125</v>
      </c>
      <c r="O51">
        <v>123.66562500000001</v>
      </c>
      <c r="P51">
        <v>136.875</v>
      </c>
      <c r="Q51">
        <v>6</v>
      </c>
      <c r="R51">
        <v>12</v>
      </c>
      <c r="S51">
        <v>10</v>
      </c>
      <c r="T51">
        <v>0</v>
      </c>
      <c r="U51">
        <v>418.77</v>
      </c>
      <c r="V51">
        <v>5</v>
      </c>
      <c r="W51">
        <v>12</v>
      </c>
      <c r="X51">
        <v>65.190899999999999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51.394500000000001</v>
      </c>
      <c r="AL51">
        <v>22.077999999999999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8.8320000000000007</v>
      </c>
      <c r="AS51">
        <v>9.4163999999999994</v>
      </c>
      <c r="AT51">
        <v>20.000022999999999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1647.1363300000005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</v>
      </c>
      <c r="L52">
        <v>234</v>
      </c>
      <c r="M52">
        <v>92</v>
      </c>
      <c r="N52">
        <v>118.125</v>
      </c>
      <c r="O52">
        <v>123.66562500000001</v>
      </c>
      <c r="P52">
        <v>136.875</v>
      </c>
      <c r="Q52">
        <v>6</v>
      </c>
      <c r="R52">
        <v>12</v>
      </c>
      <c r="S52">
        <v>10</v>
      </c>
      <c r="T52">
        <v>0</v>
      </c>
      <c r="U52">
        <v>418.77</v>
      </c>
      <c r="V52">
        <v>5</v>
      </c>
      <c r="W52">
        <v>12</v>
      </c>
      <c r="X52">
        <v>65.190899999999999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51.394500000000001</v>
      </c>
      <c r="AL52">
        <v>79.376220000000004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8.8320000000000007</v>
      </c>
      <c r="AS52">
        <v>9.4163999999999994</v>
      </c>
      <c r="AT52">
        <v>20.000022999999999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1701.4345500000006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</v>
      </c>
      <c r="L53">
        <v>234</v>
      </c>
      <c r="M53">
        <v>92</v>
      </c>
      <c r="N53">
        <v>118.125</v>
      </c>
      <c r="O53">
        <v>123.66562500000001</v>
      </c>
      <c r="P53">
        <v>136.875</v>
      </c>
      <c r="Q53">
        <v>6</v>
      </c>
      <c r="R53">
        <v>12</v>
      </c>
      <c r="S53">
        <v>10</v>
      </c>
      <c r="T53">
        <v>0</v>
      </c>
      <c r="U53">
        <v>418.77</v>
      </c>
      <c r="V53">
        <v>5</v>
      </c>
      <c r="W53">
        <v>12</v>
      </c>
      <c r="X53">
        <v>65.190899999999999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51.394500000000001</v>
      </c>
      <c r="AL53">
        <v>79.376220000000004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13.247999999999999</v>
      </c>
      <c r="AS53">
        <v>9.4163999999999994</v>
      </c>
      <c r="AT53">
        <v>20.000022999999999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1706.8505500000006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</v>
      </c>
      <c r="L54">
        <v>234</v>
      </c>
      <c r="M54">
        <v>92</v>
      </c>
      <c r="N54">
        <v>118.125</v>
      </c>
      <c r="O54">
        <v>123.66562500000001</v>
      </c>
      <c r="P54">
        <v>136.875</v>
      </c>
      <c r="Q54">
        <v>6</v>
      </c>
      <c r="R54">
        <v>12</v>
      </c>
      <c r="S54">
        <v>10</v>
      </c>
      <c r="T54">
        <v>0</v>
      </c>
      <c r="U54">
        <v>418.77</v>
      </c>
      <c r="V54">
        <v>5</v>
      </c>
      <c r="W54">
        <v>12</v>
      </c>
      <c r="X54">
        <v>65.190899999999999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51.394500000000001</v>
      </c>
      <c r="AL54">
        <v>79.376220000000004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13.247999999999999</v>
      </c>
      <c r="AS54">
        <v>9.4163999999999994</v>
      </c>
      <c r="AT54">
        <v>20.000022999999999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1698.8505500000006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</v>
      </c>
      <c r="L55">
        <v>234</v>
      </c>
      <c r="M55">
        <v>92</v>
      </c>
      <c r="N55">
        <v>118.125</v>
      </c>
      <c r="O55">
        <v>123.66562500000001</v>
      </c>
      <c r="P55">
        <v>136.875</v>
      </c>
      <c r="Q55">
        <v>6</v>
      </c>
      <c r="R55">
        <v>12</v>
      </c>
      <c r="S55">
        <v>10</v>
      </c>
      <c r="T55">
        <v>0</v>
      </c>
      <c r="U55">
        <v>418.77</v>
      </c>
      <c r="V55">
        <v>5</v>
      </c>
      <c r="W55">
        <v>12</v>
      </c>
      <c r="X55">
        <v>65.190899999999999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51.394500000000001</v>
      </c>
      <c r="AL55">
        <v>79.376220000000004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16.559999999999999</v>
      </c>
      <c r="AS55">
        <v>9.4163999999999994</v>
      </c>
      <c r="AT55">
        <v>20.000022999999999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1700.1625500000005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</v>
      </c>
      <c r="L56">
        <v>234</v>
      </c>
      <c r="M56">
        <v>92</v>
      </c>
      <c r="N56">
        <v>118.125</v>
      </c>
      <c r="O56">
        <v>123.66562500000001</v>
      </c>
      <c r="P56">
        <v>136.875</v>
      </c>
      <c r="Q56">
        <v>6</v>
      </c>
      <c r="R56">
        <v>12</v>
      </c>
      <c r="S56">
        <v>10</v>
      </c>
      <c r="T56">
        <v>0</v>
      </c>
      <c r="U56">
        <v>418.77</v>
      </c>
      <c r="V56">
        <v>5</v>
      </c>
      <c r="W56">
        <v>12</v>
      </c>
      <c r="X56">
        <v>65.190899999999999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51.394500000000001</v>
      </c>
      <c r="AL56">
        <v>15.106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16.559999999999999</v>
      </c>
      <c r="AS56">
        <v>9.4163999999999994</v>
      </c>
      <c r="AT56">
        <v>20.000022999999999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1643.8923300000004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</v>
      </c>
      <c r="L57">
        <v>234</v>
      </c>
      <c r="M57">
        <v>92</v>
      </c>
      <c r="N57">
        <v>118.125</v>
      </c>
      <c r="O57">
        <v>123.66562500000001</v>
      </c>
      <c r="P57">
        <v>136.875</v>
      </c>
      <c r="Q57">
        <v>6</v>
      </c>
      <c r="R57">
        <v>12</v>
      </c>
      <c r="S57">
        <v>10</v>
      </c>
      <c r="T57">
        <v>0</v>
      </c>
      <c r="U57">
        <v>418.77</v>
      </c>
      <c r="V57">
        <v>5</v>
      </c>
      <c r="W57">
        <v>12</v>
      </c>
      <c r="X57">
        <v>65.190899999999999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51.394500000000001</v>
      </c>
      <c r="AL57">
        <v>12.782</v>
      </c>
      <c r="AM57">
        <v>0</v>
      </c>
      <c r="AN57">
        <v>0.59302999999999995</v>
      </c>
      <c r="AO57">
        <v>0</v>
      </c>
      <c r="AP57">
        <v>11.922267</v>
      </c>
      <c r="AQ57">
        <v>0</v>
      </c>
      <c r="AR57">
        <v>16.559999999999999</v>
      </c>
      <c r="AS57">
        <v>9.4163999999999994</v>
      </c>
      <c r="AT57">
        <v>20.000022999999999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1655.1683970000001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</v>
      </c>
      <c r="L58">
        <v>234</v>
      </c>
      <c r="M58">
        <v>92</v>
      </c>
      <c r="N58">
        <v>118.125</v>
      </c>
      <c r="O58">
        <v>123.66562500000001</v>
      </c>
      <c r="P58">
        <v>136.875</v>
      </c>
      <c r="Q58">
        <v>6</v>
      </c>
      <c r="R58">
        <v>12</v>
      </c>
      <c r="S58">
        <v>10</v>
      </c>
      <c r="T58">
        <v>0</v>
      </c>
      <c r="U58">
        <v>418.77</v>
      </c>
      <c r="V58">
        <v>5</v>
      </c>
      <c r="W58">
        <v>12</v>
      </c>
      <c r="X58">
        <v>65.190899999999999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51.394500000000001</v>
      </c>
      <c r="AL58">
        <v>12.782</v>
      </c>
      <c r="AM58">
        <v>0</v>
      </c>
      <c r="AN58">
        <v>0.59302999999999995</v>
      </c>
      <c r="AO58">
        <v>0</v>
      </c>
      <c r="AP58">
        <v>11.922267</v>
      </c>
      <c r="AQ58">
        <v>0</v>
      </c>
      <c r="AR58">
        <v>16.559999999999999</v>
      </c>
      <c r="AS58">
        <v>9.4163999999999994</v>
      </c>
      <c r="AT58">
        <v>20.000022999999999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1654.1683970000001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</v>
      </c>
      <c r="L59">
        <v>234</v>
      </c>
      <c r="M59">
        <v>92</v>
      </c>
      <c r="N59">
        <v>118.125</v>
      </c>
      <c r="O59">
        <v>123.66562500000001</v>
      </c>
      <c r="P59">
        <v>136.875</v>
      </c>
      <c r="Q59">
        <v>6</v>
      </c>
      <c r="R59">
        <v>12</v>
      </c>
      <c r="S59">
        <v>10</v>
      </c>
      <c r="T59">
        <v>0</v>
      </c>
      <c r="U59">
        <v>418.77</v>
      </c>
      <c r="V59">
        <v>5</v>
      </c>
      <c r="W59">
        <v>12</v>
      </c>
      <c r="X59">
        <v>65.190899999999999</v>
      </c>
      <c r="Y59">
        <v>0</v>
      </c>
      <c r="Z59">
        <v>2.2000000000000002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51.394500000000001</v>
      </c>
      <c r="AL59">
        <v>12.782</v>
      </c>
      <c r="AM59">
        <v>0</v>
      </c>
      <c r="AN59">
        <v>0.59302999999999995</v>
      </c>
      <c r="AO59">
        <v>0</v>
      </c>
      <c r="AP59">
        <v>11.922267</v>
      </c>
      <c r="AQ59">
        <v>0</v>
      </c>
      <c r="AR59">
        <v>16.559999999999999</v>
      </c>
      <c r="AS59">
        <v>9.4163999999999994</v>
      </c>
      <c r="AT59">
        <v>20.000022999999999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1649.8475970000002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</v>
      </c>
      <c r="L60">
        <v>234</v>
      </c>
      <c r="M60">
        <v>92</v>
      </c>
      <c r="N60">
        <v>118.125</v>
      </c>
      <c r="O60">
        <v>123.66562500000001</v>
      </c>
      <c r="P60">
        <v>136.875</v>
      </c>
      <c r="Q60">
        <v>6</v>
      </c>
      <c r="R60">
        <v>12</v>
      </c>
      <c r="S60">
        <v>10</v>
      </c>
      <c r="T60">
        <v>0</v>
      </c>
      <c r="U60">
        <v>418.77</v>
      </c>
      <c r="V60">
        <v>5</v>
      </c>
      <c r="W60">
        <v>12</v>
      </c>
      <c r="X60">
        <v>65.190899999999999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51.394500000000001</v>
      </c>
      <c r="AL60">
        <v>12.782</v>
      </c>
      <c r="AM60">
        <v>0</v>
      </c>
      <c r="AN60">
        <v>0.59302999999999995</v>
      </c>
      <c r="AO60">
        <v>0</v>
      </c>
      <c r="AP60">
        <v>11.922267</v>
      </c>
      <c r="AQ60">
        <v>0</v>
      </c>
      <c r="AR60">
        <v>16.559999999999999</v>
      </c>
      <c r="AS60">
        <v>9.4163999999999994</v>
      </c>
      <c r="AT60">
        <v>20.000022999999999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1645.6475970000001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</v>
      </c>
      <c r="L61">
        <v>234</v>
      </c>
      <c r="M61">
        <v>92</v>
      </c>
      <c r="N61">
        <v>118.125</v>
      </c>
      <c r="O61">
        <v>123.66562500000001</v>
      </c>
      <c r="P61">
        <v>136.875</v>
      </c>
      <c r="Q61">
        <v>6</v>
      </c>
      <c r="R61">
        <v>12</v>
      </c>
      <c r="S61">
        <v>10</v>
      </c>
      <c r="T61">
        <v>0</v>
      </c>
      <c r="U61">
        <v>418.77</v>
      </c>
      <c r="V61">
        <v>5</v>
      </c>
      <c r="W61">
        <v>12</v>
      </c>
      <c r="X61">
        <v>65.190899999999999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51.394500000000001</v>
      </c>
      <c r="AL61">
        <v>12.782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16.559999999999999</v>
      </c>
      <c r="AS61">
        <v>9.4163999999999994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1638.9278300000003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</v>
      </c>
      <c r="L62">
        <v>234</v>
      </c>
      <c r="M62">
        <v>92</v>
      </c>
      <c r="N62">
        <v>118.125</v>
      </c>
      <c r="O62">
        <v>123.66562500000001</v>
      </c>
      <c r="P62">
        <v>136.875</v>
      </c>
      <c r="Q62">
        <v>6</v>
      </c>
      <c r="R62">
        <v>12</v>
      </c>
      <c r="S62">
        <v>10</v>
      </c>
      <c r="T62">
        <v>0</v>
      </c>
      <c r="U62">
        <v>418.77</v>
      </c>
      <c r="V62">
        <v>5</v>
      </c>
      <c r="W62">
        <v>12</v>
      </c>
      <c r="X62">
        <v>65.190899999999999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51.394500000000001</v>
      </c>
      <c r="AL62">
        <v>12.782</v>
      </c>
      <c r="AM62">
        <v>0</v>
      </c>
      <c r="AN62">
        <v>0.59302999999999995</v>
      </c>
      <c r="AO62">
        <v>0</v>
      </c>
      <c r="AP62">
        <v>3.2025000000000001</v>
      </c>
      <c r="AQ62">
        <v>15.561</v>
      </c>
      <c r="AR62">
        <v>16.559999999999999</v>
      </c>
      <c r="AS62">
        <v>9.4163999999999994</v>
      </c>
      <c r="AT62">
        <v>20.000022999999999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1654.4888300000002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</v>
      </c>
      <c r="L63">
        <v>234</v>
      </c>
      <c r="M63">
        <v>92</v>
      </c>
      <c r="N63">
        <v>118.125</v>
      </c>
      <c r="O63">
        <v>123.66562500000001</v>
      </c>
      <c r="P63">
        <v>136.875</v>
      </c>
      <c r="Q63">
        <v>6</v>
      </c>
      <c r="R63">
        <v>12</v>
      </c>
      <c r="S63">
        <v>10</v>
      </c>
      <c r="T63">
        <v>0</v>
      </c>
      <c r="U63">
        <v>418.77</v>
      </c>
      <c r="V63">
        <v>5</v>
      </c>
      <c r="W63">
        <v>12</v>
      </c>
      <c r="X63">
        <v>65.190899999999999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51.394500000000001</v>
      </c>
      <c r="AL63">
        <v>12.782</v>
      </c>
      <c r="AM63">
        <v>0</v>
      </c>
      <c r="AN63">
        <v>0.59302999999999995</v>
      </c>
      <c r="AO63">
        <v>0</v>
      </c>
      <c r="AP63">
        <v>3.2025000000000001</v>
      </c>
      <c r="AQ63">
        <v>15.561</v>
      </c>
      <c r="AR63">
        <v>8.8320000000000007</v>
      </c>
      <c r="AS63">
        <v>10.7616</v>
      </c>
      <c r="AT63">
        <v>20.000022999999999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1648.1060300000004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</v>
      </c>
      <c r="L64">
        <v>234</v>
      </c>
      <c r="M64">
        <v>92</v>
      </c>
      <c r="N64">
        <v>118.125</v>
      </c>
      <c r="O64">
        <v>123.66562500000001</v>
      </c>
      <c r="P64">
        <v>136.875</v>
      </c>
      <c r="Q64">
        <v>6</v>
      </c>
      <c r="R64">
        <v>12</v>
      </c>
      <c r="S64">
        <v>10</v>
      </c>
      <c r="T64">
        <v>0</v>
      </c>
      <c r="U64">
        <v>418.77</v>
      </c>
      <c r="V64">
        <v>5</v>
      </c>
      <c r="W64">
        <v>12</v>
      </c>
      <c r="X64">
        <v>65.190899999999999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51.394500000000001</v>
      </c>
      <c r="AL64">
        <v>12.782</v>
      </c>
      <c r="AM64">
        <v>0</v>
      </c>
      <c r="AN64">
        <v>0.59302999999999995</v>
      </c>
      <c r="AO64">
        <v>0</v>
      </c>
      <c r="AP64">
        <v>11.922267</v>
      </c>
      <c r="AQ64">
        <v>15.561</v>
      </c>
      <c r="AR64">
        <v>8.8320000000000007</v>
      </c>
      <c r="AS64">
        <v>10.7616</v>
      </c>
      <c r="AT64">
        <v>20.000022999999999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1676.6597970000003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</v>
      </c>
      <c r="L65">
        <v>234</v>
      </c>
      <c r="M65">
        <v>92</v>
      </c>
      <c r="N65">
        <v>118.125</v>
      </c>
      <c r="O65">
        <v>123.66562500000001</v>
      </c>
      <c r="P65">
        <v>136.875</v>
      </c>
      <c r="Q65">
        <v>6</v>
      </c>
      <c r="R65">
        <v>12</v>
      </c>
      <c r="S65">
        <v>10</v>
      </c>
      <c r="T65">
        <v>0</v>
      </c>
      <c r="U65">
        <v>418.77</v>
      </c>
      <c r="V65">
        <v>5</v>
      </c>
      <c r="W65">
        <v>12</v>
      </c>
      <c r="X65">
        <v>65.190899999999999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51.394500000000001</v>
      </c>
      <c r="AL65">
        <v>12.782</v>
      </c>
      <c r="AM65">
        <v>0</v>
      </c>
      <c r="AN65">
        <v>0.59302999999999995</v>
      </c>
      <c r="AO65">
        <v>0</v>
      </c>
      <c r="AP65">
        <v>11.922267</v>
      </c>
      <c r="AQ65">
        <v>15.561</v>
      </c>
      <c r="AR65">
        <v>8.8320000000000007</v>
      </c>
      <c r="AS65">
        <v>10.7616</v>
      </c>
      <c r="AT65">
        <v>20.000022999999999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1676.6597970000003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</v>
      </c>
      <c r="L66">
        <v>234</v>
      </c>
      <c r="M66">
        <v>92</v>
      </c>
      <c r="N66">
        <v>118.125</v>
      </c>
      <c r="O66">
        <v>123.66562500000001</v>
      </c>
      <c r="P66">
        <v>136.875</v>
      </c>
      <c r="Q66">
        <v>6</v>
      </c>
      <c r="R66">
        <v>12</v>
      </c>
      <c r="S66">
        <v>10</v>
      </c>
      <c r="T66">
        <v>0</v>
      </c>
      <c r="U66">
        <v>418.77</v>
      </c>
      <c r="V66">
        <v>5</v>
      </c>
      <c r="W66">
        <v>12</v>
      </c>
      <c r="X66">
        <v>65.190899999999999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51.394500000000001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31.122</v>
      </c>
      <c r="AR66">
        <v>8.8320000000000007</v>
      </c>
      <c r="AS66">
        <v>10.7616</v>
      </c>
      <c r="AT66">
        <v>20.000022999999999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1686.1415300000006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</v>
      </c>
      <c r="L67">
        <v>234</v>
      </c>
      <c r="M67">
        <v>92</v>
      </c>
      <c r="N67">
        <v>118.125</v>
      </c>
      <c r="O67">
        <v>123.66562500000001</v>
      </c>
      <c r="P67">
        <v>136.875</v>
      </c>
      <c r="Q67">
        <v>6</v>
      </c>
      <c r="R67">
        <v>12</v>
      </c>
      <c r="S67">
        <v>10</v>
      </c>
      <c r="T67">
        <v>0</v>
      </c>
      <c r="U67">
        <v>418.77</v>
      </c>
      <c r="V67">
        <v>5</v>
      </c>
      <c r="W67">
        <v>12</v>
      </c>
      <c r="X67">
        <v>65.190899999999999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22.728000000000002</v>
      </c>
      <c r="AI67">
        <v>0</v>
      </c>
      <c r="AJ67">
        <v>0</v>
      </c>
      <c r="AK67">
        <v>51.394500000000001</v>
      </c>
      <c r="AL67">
        <v>12.782</v>
      </c>
      <c r="AM67">
        <v>0</v>
      </c>
      <c r="AN67">
        <v>0.59302999999999995</v>
      </c>
      <c r="AO67">
        <v>0</v>
      </c>
      <c r="AP67">
        <v>5.1239999999999997</v>
      </c>
      <c r="AQ67">
        <v>31.122</v>
      </c>
      <c r="AR67">
        <v>4.4160000000000004</v>
      </c>
      <c r="AS67">
        <v>10.7616</v>
      </c>
      <c r="AT67">
        <v>20.000022999999999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1684.9005300000003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</v>
      </c>
      <c r="L68">
        <v>234</v>
      </c>
      <c r="M68">
        <v>92</v>
      </c>
      <c r="N68">
        <v>118.125</v>
      </c>
      <c r="O68">
        <v>123.66562500000001</v>
      </c>
      <c r="P68">
        <v>136.875</v>
      </c>
      <c r="Q68">
        <v>6</v>
      </c>
      <c r="R68">
        <v>12</v>
      </c>
      <c r="S68">
        <v>10</v>
      </c>
      <c r="T68">
        <v>0</v>
      </c>
      <c r="U68">
        <v>418.77</v>
      </c>
      <c r="V68">
        <v>11.1046</v>
      </c>
      <c r="W68">
        <v>26.860600000000002</v>
      </c>
      <c r="X68">
        <v>78.169300000000007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23.675000000000001</v>
      </c>
      <c r="AI68">
        <v>0</v>
      </c>
      <c r="AJ68">
        <v>0</v>
      </c>
      <c r="AK68">
        <v>51.394500000000001</v>
      </c>
      <c r="AL68">
        <v>12.782</v>
      </c>
      <c r="AM68">
        <v>0</v>
      </c>
      <c r="AN68">
        <v>0.59302999999999995</v>
      </c>
      <c r="AO68">
        <v>0</v>
      </c>
      <c r="AP68">
        <v>5.1239999999999997</v>
      </c>
      <c r="AQ68">
        <v>31.122</v>
      </c>
      <c r="AR68">
        <v>4.4160000000000004</v>
      </c>
      <c r="AS68">
        <v>10.7616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1753.7911300000001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260</v>
      </c>
      <c r="L69">
        <v>234</v>
      </c>
      <c r="M69">
        <v>92</v>
      </c>
      <c r="N69">
        <v>118.125</v>
      </c>
      <c r="O69">
        <v>123.66562500000001</v>
      </c>
      <c r="P69">
        <v>136.875</v>
      </c>
      <c r="Q69">
        <v>6</v>
      </c>
      <c r="R69">
        <v>12</v>
      </c>
      <c r="S69">
        <v>10</v>
      </c>
      <c r="T69">
        <v>0</v>
      </c>
      <c r="U69">
        <v>418.77</v>
      </c>
      <c r="V69">
        <v>11.1046</v>
      </c>
      <c r="W69">
        <v>26.860600000000002</v>
      </c>
      <c r="X69">
        <v>78.169300000000007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23.675000000000001</v>
      </c>
      <c r="AI69">
        <v>0</v>
      </c>
      <c r="AJ69">
        <v>0</v>
      </c>
      <c r="AK69">
        <v>51.394500000000001</v>
      </c>
      <c r="AL69">
        <v>12.782</v>
      </c>
      <c r="AM69">
        <v>0</v>
      </c>
      <c r="AN69">
        <v>0.59302999999999995</v>
      </c>
      <c r="AO69">
        <v>0</v>
      </c>
      <c r="AP69">
        <v>5.1239999999999997</v>
      </c>
      <c r="AQ69">
        <v>31.122</v>
      </c>
      <c r="AR69">
        <v>4.4160000000000004</v>
      </c>
      <c r="AS69">
        <v>10.7616</v>
      </c>
      <c r="AT69">
        <v>20.000022999999999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1798.7911300000001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294.67939999999999</v>
      </c>
      <c r="L70">
        <v>234</v>
      </c>
      <c r="M70">
        <v>92</v>
      </c>
      <c r="N70">
        <v>118.125</v>
      </c>
      <c r="O70">
        <v>123.66562500000001</v>
      </c>
      <c r="P70">
        <v>136.875</v>
      </c>
      <c r="Q70">
        <v>6</v>
      </c>
      <c r="R70">
        <v>23</v>
      </c>
      <c r="S70">
        <v>10</v>
      </c>
      <c r="T70">
        <v>0</v>
      </c>
      <c r="U70">
        <v>418.77</v>
      </c>
      <c r="V70">
        <v>19.37</v>
      </c>
      <c r="W70">
        <v>44.346499999999999</v>
      </c>
      <c r="X70">
        <v>96.169300000000007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51.394500000000001</v>
      </c>
      <c r="AL70">
        <v>12.782</v>
      </c>
      <c r="AM70">
        <v>0</v>
      </c>
      <c r="AN70">
        <v>0.59302999999999995</v>
      </c>
      <c r="AO70">
        <v>0</v>
      </c>
      <c r="AP70">
        <v>5.1239999999999997</v>
      </c>
      <c r="AQ70">
        <v>31.122</v>
      </c>
      <c r="AR70">
        <v>4.4160000000000004</v>
      </c>
      <c r="AS70">
        <v>10.7616</v>
      </c>
      <c r="AT70">
        <v>20.000022999999999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1911.1618300000002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234</v>
      </c>
      <c r="M71">
        <v>92</v>
      </c>
      <c r="N71">
        <v>118.125</v>
      </c>
      <c r="O71">
        <v>123.66562500000001</v>
      </c>
      <c r="P71">
        <v>136.875</v>
      </c>
      <c r="Q71">
        <v>6</v>
      </c>
      <c r="R71">
        <v>28.767099999999999</v>
      </c>
      <c r="S71">
        <v>10</v>
      </c>
      <c r="T71">
        <v>0</v>
      </c>
      <c r="U71">
        <v>418.77</v>
      </c>
      <c r="V71">
        <v>19.37</v>
      </c>
      <c r="W71">
        <v>44.346499999999999</v>
      </c>
      <c r="X71">
        <v>96.169300000000007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51.394500000000001</v>
      </c>
      <c r="AL71">
        <v>12.782</v>
      </c>
      <c r="AM71">
        <v>0</v>
      </c>
      <c r="AN71">
        <v>0.59302999999999995</v>
      </c>
      <c r="AO71">
        <v>0</v>
      </c>
      <c r="AP71">
        <v>5.1239999999999997</v>
      </c>
      <c r="AQ71">
        <v>31.122</v>
      </c>
      <c r="AR71">
        <v>4.4160000000000004</v>
      </c>
      <c r="AS71">
        <v>10.7616</v>
      </c>
      <c r="AT71">
        <v>20.000022999999999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1967.1306299999999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339.92389300000002</v>
      </c>
      <c r="L72">
        <v>234</v>
      </c>
      <c r="M72">
        <v>92</v>
      </c>
      <c r="N72">
        <v>118.125</v>
      </c>
      <c r="O72">
        <v>123.66562500000001</v>
      </c>
      <c r="P72">
        <v>136.875</v>
      </c>
      <c r="Q72">
        <v>6</v>
      </c>
      <c r="R72">
        <v>28.767099999999999</v>
      </c>
      <c r="S72">
        <v>10</v>
      </c>
      <c r="T72">
        <v>0</v>
      </c>
      <c r="U72">
        <v>418.77</v>
      </c>
      <c r="V72">
        <v>19.37</v>
      </c>
      <c r="W72">
        <v>44.346499999999999</v>
      </c>
      <c r="X72">
        <v>96.169300000000007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42.615000000000002</v>
      </c>
      <c r="AI72">
        <v>3.1825000000000001</v>
      </c>
      <c r="AJ72">
        <v>0</v>
      </c>
      <c r="AK72">
        <v>51.394500000000001</v>
      </c>
      <c r="AL72">
        <v>12.782</v>
      </c>
      <c r="AM72">
        <v>0</v>
      </c>
      <c r="AN72">
        <v>0.59302999999999995</v>
      </c>
      <c r="AO72">
        <v>0</v>
      </c>
      <c r="AP72">
        <v>5.1239999999999997</v>
      </c>
      <c r="AQ72">
        <v>31.122</v>
      </c>
      <c r="AR72">
        <v>4.4160000000000004</v>
      </c>
      <c r="AS72">
        <v>10.7616</v>
      </c>
      <c r="AT72">
        <v>20.000022999999999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1989.5229590000001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336.88069999999999</v>
      </c>
      <c r="L73">
        <v>259</v>
      </c>
      <c r="M73">
        <v>92</v>
      </c>
      <c r="N73">
        <v>118.125</v>
      </c>
      <c r="O73">
        <v>123.66562500000001</v>
      </c>
      <c r="P73">
        <v>136.875</v>
      </c>
      <c r="Q73">
        <v>9.2222000000000008</v>
      </c>
      <c r="R73">
        <v>28.767099999999999</v>
      </c>
      <c r="S73">
        <v>13.703099999999999</v>
      </c>
      <c r="T73">
        <v>0</v>
      </c>
      <c r="U73">
        <v>418.77</v>
      </c>
      <c r="V73">
        <v>19.37</v>
      </c>
      <c r="W73">
        <v>44.346499999999999</v>
      </c>
      <c r="X73">
        <v>96.169300000000007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61.555</v>
      </c>
      <c r="AI73">
        <v>6.3650000000000002</v>
      </c>
      <c r="AJ73">
        <v>0</v>
      </c>
      <c r="AK73">
        <v>51.394500000000001</v>
      </c>
      <c r="AL73">
        <v>12.782</v>
      </c>
      <c r="AM73">
        <v>0</v>
      </c>
      <c r="AN73">
        <v>0.59302999999999995</v>
      </c>
      <c r="AO73">
        <v>0</v>
      </c>
      <c r="AP73">
        <v>5.1239999999999997</v>
      </c>
      <c r="AQ73">
        <v>62.244</v>
      </c>
      <c r="AR73">
        <v>4.4160000000000004</v>
      </c>
      <c r="AS73">
        <v>10.7616</v>
      </c>
      <c r="AT73">
        <v>20.000022999999999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2107.9076419999997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259</v>
      </c>
      <c r="M74">
        <v>92</v>
      </c>
      <c r="N74">
        <v>118.125</v>
      </c>
      <c r="O74">
        <v>123.66562500000001</v>
      </c>
      <c r="P74">
        <v>136.875</v>
      </c>
      <c r="Q74">
        <v>9.2222000000000008</v>
      </c>
      <c r="R74">
        <v>28.767099999999999</v>
      </c>
      <c r="S74">
        <v>13.703099999999999</v>
      </c>
      <c r="T74">
        <v>0</v>
      </c>
      <c r="U74">
        <v>418.77</v>
      </c>
      <c r="V74">
        <v>19.37</v>
      </c>
      <c r="W74">
        <v>44.346499999999999</v>
      </c>
      <c r="X74">
        <v>96.169300000000007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8.8740000000000006</v>
      </c>
      <c r="AG74">
        <v>0</v>
      </c>
      <c r="AH74">
        <v>80.495000000000005</v>
      </c>
      <c r="AI74">
        <v>32.700823999999997</v>
      </c>
      <c r="AJ74">
        <v>0</v>
      </c>
      <c r="AK74">
        <v>51.394500000000001</v>
      </c>
      <c r="AL74">
        <v>12.782</v>
      </c>
      <c r="AM74">
        <v>0</v>
      </c>
      <c r="AN74">
        <v>0.59302999999999995</v>
      </c>
      <c r="AO74">
        <v>0</v>
      </c>
      <c r="AP74">
        <v>5.1239999999999997</v>
      </c>
      <c r="AQ74">
        <v>62.244</v>
      </c>
      <c r="AR74">
        <v>4.4160000000000004</v>
      </c>
      <c r="AS74">
        <v>10.7616</v>
      </c>
      <c r="AT74">
        <v>20.000022999999999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2182.0609019999997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287</v>
      </c>
      <c r="M75">
        <v>92</v>
      </c>
      <c r="N75">
        <v>118.125</v>
      </c>
      <c r="O75">
        <v>123.66562500000001</v>
      </c>
      <c r="P75">
        <v>136.875</v>
      </c>
      <c r="Q75">
        <v>9.2222000000000008</v>
      </c>
      <c r="R75">
        <v>28.767099999999999</v>
      </c>
      <c r="S75">
        <v>16.366669000000002</v>
      </c>
      <c r="T75">
        <v>0</v>
      </c>
      <c r="U75">
        <v>418.77</v>
      </c>
      <c r="V75">
        <v>19.37</v>
      </c>
      <c r="W75">
        <v>44.346499999999999</v>
      </c>
      <c r="X75">
        <v>96.169300000000007</v>
      </c>
      <c r="Y75">
        <v>0</v>
      </c>
      <c r="Z75">
        <v>3.3</v>
      </c>
      <c r="AA75">
        <v>39.5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94.7</v>
      </c>
      <c r="AI75">
        <v>32.700823999999997</v>
      </c>
      <c r="AJ75">
        <v>0</v>
      </c>
      <c r="AK75">
        <v>51.394500000000001</v>
      </c>
      <c r="AL75">
        <v>23.24</v>
      </c>
      <c r="AM75">
        <v>4.7988</v>
      </c>
      <c r="AN75">
        <v>0.59302999999999995</v>
      </c>
      <c r="AO75">
        <v>0</v>
      </c>
      <c r="AP75">
        <v>5.1239999999999997</v>
      </c>
      <c r="AQ75">
        <v>62.244</v>
      </c>
      <c r="AR75">
        <v>6.6239999999999997</v>
      </c>
      <c r="AS75">
        <v>10.7616</v>
      </c>
      <c r="AT75">
        <v>20.000022999999999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2297.6721629999993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336.88069999999999</v>
      </c>
      <c r="L76">
        <v>259</v>
      </c>
      <c r="M76">
        <v>92</v>
      </c>
      <c r="N76">
        <v>118.125</v>
      </c>
      <c r="O76">
        <v>123.66562500000001</v>
      </c>
      <c r="P76">
        <v>136.875</v>
      </c>
      <c r="Q76">
        <v>9.2222000000000008</v>
      </c>
      <c r="R76">
        <v>28.767099999999999</v>
      </c>
      <c r="S76">
        <v>13.703099999999999</v>
      </c>
      <c r="T76">
        <v>0</v>
      </c>
      <c r="U76">
        <v>418.77</v>
      </c>
      <c r="V76">
        <v>19.37</v>
      </c>
      <c r="W76">
        <v>44.346499999999999</v>
      </c>
      <c r="X76">
        <v>96.169300000000007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27.408107999999999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51.394500000000001</v>
      </c>
      <c r="AL76">
        <v>79.376220000000004</v>
      </c>
      <c r="AM76">
        <v>9.3309999999999995</v>
      </c>
      <c r="AN76">
        <v>0.59302999999999995</v>
      </c>
      <c r="AO76">
        <v>0</v>
      </c>
      <c r="AP76">
        <v>5.1239999999999997</v>
      </c>
      <c r="AQ76">
        <v>62.244</v>
      </c>
      <c r="AR76">
        <v>6.6239999999999997</v>
      </c>
      <c r="AS76">
        <v>10.7616</v>
      </c>
      <c r="AT76">
        <v>20.000022999999999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2434.3572659999995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336.88069999999999</v>
      </c>
      <c r="L77">
        <v>259</v>
      </c>
      <c r="M77">
        <v>92</v>
      </c>
      <c r="N77">
        <v>118.125</v>
      </c>
      <c r="O77">
        <v>123.66562500000001</v>
      </c>
      <c r="P77">
        <v>136.875</v>
      </c>
      <c r="Q77">
        <v>9.2222000000000008</v>
      </c>
      <c r="R77">
        <v>28.767099999999999</v>
      </c>
      <c r="S77">
        <v>13.703099999999999</v>
      </c>
      <c r="T77">
        <v>0</v>
      </c>
      <c r="U77">
        <v>418.77</v>
      </c>
      <c r="V77">
        <v>19.37</v>
      </c>
      <c r="W77">
        <v>44.346499999999999</v>
      </c>
      <c r="X77">
        <v>96.169300000000007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27.408107999999999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51.394500000000001</v>
      </c>
      <c r="AL77">
        <v>79.376220000000004</v>
      </c>
      <c r="AM77">
        <v>15.804048</v>
      </c>
      <c r="AN77">
        <v>0.59302999999999995</v>
      </c>
      <c r="AO77">
        <v>0</v>
      </c>
      <c r="AP77">
        <v>3.843</v>
      </c>
      <c r="AQ77">
        <v>62.244</v>
      </c>
      <c r="AR77">
        <v>49.68</v>
      </c>
      <c r="AS77">
        <v>10.7616</v>
      </c>
      <c r="AT77">
        <v>20.000022999999999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2495.3022549999996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336.88069999999999</v>
      </c>
      <c r="L78">
        <v>259</v>
      </c>
      <c r="M78">
        <v>92</v>
      </c>
      <c r="N78">
        <v>118.125</v>
      </c>
      <c r="O78">
        <v>123.66562500000001</v>
      </c>
      <c r="P78">
        <v>136.875</v>
      </c>
      <c r="Q78">
        <v>9.2222000000000008</v>
      </c>
      <c r="R78">
        <v>28.767099999999999</v>
      </c>
      <c r="S78">
        <v>13.703099999999999</v>
      </c>
      <c r="T78">
        <v>0</v>
      </c>
      <c r="U78">
        <v>418.77</v>
      </c>
      <c r="V78">
        <v>19.37</v>
      </c>
      <c r="W78">
        <v>44.346499999999999</v>
      </c>
      <c r="X78">
        <v>96.169300000000007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27.408107999999999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51.394500000000001</v>
      </c>
      <c r="AL78">
        <v>79.376220000000004</v>
      </c>
      <c r="AM78">
        <v>15.804048</v>
      </c>
      <c r="AN78">
        <v>0.59302999999999995</v>
      </c>
      <c r="AO78">
        <v>0</v>
      </c>
      <c r="AP78">
        <v>3.843</v>
      </c>
      <c r="AQ78">
        <v>62.244</v>
      </c>
      <c r="AR78">
        <v>49.68</v>
      </c>
      <c r="AS78">
        <v>10.7616</v>
      </c>
      <c r="AT78">
        <v>20.000022999999999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2495.3022549999996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336.88069999999999</v>
      </c>
      <c r="L79">
        <v>237</v>
      </c>
      <c r="M79">
        <v>92</v>
      </c>
      <c r="N79">
        <v>118.125</v>
      </c>
      <c r="O79">
        <v>123.66562500000001</v>
      </c>
      <c r="P79">
        <v>136.875</v>
      </c>
      <c r="Q79">
        <v>5.93</v>
      </c>
      <c r="R79">
        <v>15.767099999999999</v>
      </c>
      <c r="S79">
        <v>9.9</v>
      </c>
      <c r="T79">
        <v>0</v>
      </c>
      <c r="U79">
        <v>418.77</v>
      </c>
      <c r="V79">
        <v>19.37</v>
      </c>
      <c r="W79">
        <v>44.346499999999999</v>
      </c>
      <c r="X79">
        <v>96.169300000000007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27.408107999999999</v>
      </c>
      <c r="AE79">
        <v>49.436556000000003</v>
      </c>
      <c r="AF79">
        <v>29.22504</v>
      </c>
      <c r="AG79">
        <v>0</v>
      </c>
      <c r="AH79">
        <v>140.34540000000001</v>
      </c>
      <c r="AI79">
        <v>32.700823999999997</v>
      </c>
      <c r="AJ79">
        <v>0</v>
      </c>
      <c r="AK79">
        <v>51.394500000000001</v>
      </c>
      <c r="AL79">
        <v>79.376220000000004</v>
      </c>
      <c r="AM79">
        <v>15.804048</v>
      </c>
      <c r="AN79">
        <v>0.59302999999999995</v>
      </c>
      <c r="AO79">
        <v>0</v>
      </c>
      <c r="AP79">
        <v>3.843</v>
      </c>
      <c r="AQ79">
        <v>62.244</v>
      </c>
      <c r="AR79">
        <v>6.6239999999999997</v>
      </c>
      <c r="AS79">
        <v>10.7616</v>
      </c>
      <c r="AT79">
        <v>20.000022999999999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2397.0478749999997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336.88069999999999</v>
      </c>
      <c r="L80">
        <v>237</v>
      </c>
      <c r="M80">
        <v>92</v>
      </c>
      <c r="N80">
        <v>118.125</v>
      </c>
      <c r="O80">
        <v>123.66562500000001</v>
      </c>
      <c r="P80">
        <v>136.875</v>
      </c>
      <c r="Q80">
        <v>5.93</v>
      </c>
      <c r="R80">
        <v>15.767099999999999</v>
      </c>
      <c r="S80">
        <v>9.9</v>
      </c>
      <c r="T80">
        <v>0</v>
      </c>
      <c r="U80">
        <v>418.77</v>
      </c>
      <c r="V80">
        <v>19.37</v>
      </c>
      <c r="W80">
        <v>44.346499999999999</v>
      </c>
      <c r="X80">
        <v>96.169300000000007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27.408107999999999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51.394500000000001</v>
      </c>
      <c r="AL80">
        <v>23.24</v>
      </c>
      <c r="AM80">
        <v>15.804048</v>
      </c>
      <c r="AN80">
        <v>0.59302999999999995</v>
      </c>
      <c r="AO80">
        <v>0</v>
      </c>
      <c r="AP80">
        <v>3.843</v>
      </c>
      <c r="AQ80">
        <v>62.244</v>
      </c>
      <c r="AR80">
        <v>6.6239999999999997</v>
      </c>
      <c r="AS80">
        <v>10.7616</v>
      </c>
      <c r="AT80">
        <v>20.000022999999999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2312.0298309999994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336.88069999999999</v>
      </c>
      <c r="L81">
        <v>237</v>
      </c>
      <c r="M81">
        <v>92</v>
      </c>
      <c r="N81">
        <v>118.125</v>
      </c>
      <c r="O81">
        <v>123.66562500000001</v>
      </c>
      <c r="P81">
        <v>136.875</v>
      </c>
      <c r="Q81">
        <v>5.93</v>
      </c>
      <c r="R81">
        <v>10</v>
      </c>
      <c r="S81">
        <v>9.9</v>
      </c>
      <c r="T81">
        <v>0</v>
      </c>
      <c r="U81">
        <v>418.77</v>
      </c>
      <c r="V81">
        <v>19.37</v>
      </c>
      <c r="W81">
        <v>44.346499999999999</v>
      </c>
      <c r="X81">
        <v>96.169300000000007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27.408107999999999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51.394500000000001</v>
      </c>
      <c r="AL81">
        <v>12.782</v>
      </c>
      <c r="AM81">
        <v>10.557359999999999</v>
      </c>
      <c r="AN81">
        <v>0.59302999999999995</v>
      </c>
      <c r="AO81">
        <v>0</v>
      </c>
      <c r="AP81">
        <v>3.843</v>
      </c>
      <c r="AQ81">
        <v>62.244</v>
      </c>
      <c r="AR81">
        <v>6.6239999999999997</v>
      </c>
      <c r="AS81">
        <v>14.7972</v>
      </c>
      <c r="AT81">
        <v>20.000022999999999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2258.5226429999998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336.88069999999999</v>
      </c>
      <c r="L82">
        <v>237</v>
      </c>
      <c r="M82">
        <v>92</v>
      </c>
      <c r="N82">
        <v>118.125</v>
      </c>
      <c r="O82">
        <v>123.66562500000001</v>
      </c>
      <c r="P82">
        <v>136.875</v>
      </c>
      <c r="Q82">
        <v>5.93</v>
      </c>
      <c r="R82">
        <v>10</v>
      </c>
      <c r="S82">
        <v>9.9</v>
      </c>
      <c r="T82">
        <v>0</v>
      </c>
      <c r="U82">
        <v>418.77</v>
      </c>
      <c r="V82">
        <v>19.37</v>
      </c>
      <c r="W82">
        <v>44.346499999999999</v>
      </c>
      <c r="X82">
        <v>96.169300000000007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27.408107999999999</v>
      </c>
      <c r="AE82">
        <v>49.436556000000003</v>
      </c>
      <c r="AF82">
        <v>18.734000000000002</v>
      </c>
      <c r="AG82">
        <v>0</v>
      </c>
      <c r="AH82">
        <v>108.905</v>
      </c>
      <c r="AI82">
        <v>0</v>
      </c>
      <c r="AJ82">
        <v>0</v>
      </c>
      <c r="AK82">
        <v>51.394500000000001</v>
      </c>
      <c r="AL82">
        <v>12.782</v>
      </c>
      <c r="AM82">
        <v>9.7309000000000001</v>
      </c>
      <c r="AN82">
        <v>0.59302999999999995</v>
      </c>
      <c r="AO82">
        <v>0</v>
      </c>
      <c r="AP82">
        <v>3.843</v>
      </c>
      <c r="AQ82">
        <v>62.244</v>
      </c>
      <c r="AR82">
        <v>6.6239999999999997</v>
      </c>
      <c r="AS82">
        <v>14.7972</v>
      </c>
      <c r="AT82">
        <v>20.000022999999999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2194.017562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301.88069999999999</v>
      </c>
      <c r="L83">
        <v>237</v>
      </c>
      <c r="M83">
        <v>92</v>
      </c>
      <c r="N83">
        <v>118.125</v>
      </c>
      <c r="O83">
        <v>123.66562500000001</v>
      </c>
      <c r="P83">
        <v>136.875</v>
      </c>
      <c r="Q83">
        <v>5.93</v>
      </c>
      <c r="R83">
        <v>10</v>
      </c>
      <c r="S83">
        <v>9.9</v>
      </c>
      <c r="T83">
        <v>0</v>
      </c>
      <c r="U83">
        <v>418.77</v>
      </c>
      <c r="V83">
        <v>14.1046</v>
      </c>
      <c r="W83">
        <v>38.455741000000003</v>
      </c>
      <c r="X83">
        <v>95.3309</v>
      </c>
      <c r="Y83">
        <v>0</v>
      </c>
      <c r="Z83">
        <v>0</v>
      </c>
      <c r="AA83">
        <v>13.983000000000001</v>
      </c>
      <c r="AB83">
        <v>33.325000000000003</v>
      </c>
      <c r="AC83">
        <v>0</v>
      </c>
      <c r="AD83">
        <v>27.408107999999999</v>
      </c>
      <c r="AE83">
        <v>32.957704</v>
      </c>
      <c r="AF83">
        <v>9.86</v>
      </c>
      <c r="AG83">
        <v>0</v>
      </c>
      <c r="AH83">
        <v>108.905</v>
      </c>
      <c r="AI83">
        <v>0</v>
      </c>
      <c r="AJ83">
        <v>0</v>
      </c>
      <c r="AK83">
        <v>51.394500000000001</v>
      </c>
      <c r="AL83">
        <v>12.782</v>
      </c>
      <c r="AM83">
        <v>5.2786799999999996</v>
      </c>
      <c r="AN83">
        <v>0.59302999999999995</v>
      </c>
      <c r="AO83">
        <v>0</v>
      </c>
      <c r="AP83">
        <v>3.843</v>
      </c>
      <c r="AQ83">
        <v>31.122</v>
      </c>
      <c r="AR83">
        <v>6.6239999999999997</v>
      </c>
      <c r="AS83">
        <v>14.7972</v>
      </c>
      <c r="AT83">
        <v>20.000022999999999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2076.9108109999997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231.88069999999999</v>
      </c>
      <c r="L84">
        <v>237</v>
      </c>
      <c r="M84">
        <v>92</v>
      </c>
      <c r="N84">
        <v>118.125</v>
      </c>
      <c r="O84">
        <v>123.66562500000001</v>
      </c>
      <c r="P84">
        <v>136.875</v>
      </c>
      <c r="Q84">
        <v>5.93</v>
      </c>
      <c r="R84">
        <v>10</v>
      </c>
      <c r="S84">
        <v>9.9</v>
      </c>
      <c r="T84">
        <v>0</v>
      </c>
      <c r="U84">
        <v>418.77</v>
      </c>
      <c r="V84">
        <v>14.1046</v>
      </c>
      <c r="W84">
        <v>37.860599999999998</v>
      </c>
      <c r="X84">
        <v>95.3309</v>
      </c>
      <c r="Y84">
        <v>0</v>
      </c>
      <c r="Z84">
        <v>0</v>
      </c>
      <c r="AA84">
        <v>7.0309999999999997</v>
      </c>
      <c r="AB84">
        <v>13.0634</v>
      </c>
      <c r="AC84">
        <v>0</v>
      </c>
      <c r="AD84">
        <v>27.408107999999999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51.394500000000001</v>
      </c>
      <c r="AL84">
        <v>12.782</v>
      </c>
      <c r="AM84">
        <v>5.2786799999999996</v>
      </c>
      <c r="AN84">
        <v>0.59302999999999995</v>
      </c>
      <c r="AO84">
        <v>0</v>
      </c>
      <c r="AP84">
        <v>3.843</v>
      </c>
      <c r="AQ84">
        <v>31.122</v>
      </c>
      <c r="AR84">
        <v>49.68</v>
      </c>
      <c r="AS84">
        <v>14.7972</v>
      </c>
      <c r="AT84">
        <v>20.000022999999999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1969.5482179999997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180</v>
      </c>
      <c r="L85">
        <v>237</v>
      </c>
      <c r="M85">
        <v>92</v>
      </c>
      <c r="N85">
        <v>118.125</v>
      </c>
      <c r="O85">
        <v>123.66562500000001</v>
      </c>
      <c r="P85">
        <v>136.875</v>
      </c>
      <c r="Q85">
        <v>5.93</v>
      </c>
      <c r="R85">
        <v>10</v>
      </c>
      <c r="S85">
        <v>9.9</v>
      </c>
      <c r="T85">
        <v>0</v>
      </c>
      <c r="U85">
        <v>418.77</v>
      </c>
      <c r="V85">
        <v>8</v>
      </c>
      <c r="W85">
        <v>37.860599999999998</v>
      </c>
      <c r="X85">
        <v>83.771929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27.408107999999999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51.394500000000001</v>
      </c>
      <c r="AL85">
        <v>12.782</v>
      </c>
      <c r="AM85">
        <v>5.2786799999999996</v>
      </c>
      <c r="AN85">
        <v>0.59302999999999995</v>
      </c>
      <c r="AO85">
        <v>0</v>
      </c>
      <c r="AP85">
        <v>3.843</v>
      </c>
      <c r="AQ85">
        <v>31.122</v>
      </c>
      <c r="AR85">
        <v>49.68</v>
      </c>
      <c r="AS85">
        <v>14.7972</v>
      </c>
      <c r="AT85">
        <v>20.000022999999999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1858.9695470000001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180</v>
      </c>
      <c r="L86">
        <v>237</v>
      </c>
      <c r="M86">
        <v>92</v>
      </c>
      <c r="N86">
        <v>118.125</v>
      </c>
      <c r="O86">
        <v>123.66562500000001</v>
      </c>
      <c r="P86">
        <v>136.875</v>
      </c>
      <c r="Q86">
        <v>5.93</v>
      </c>
      <c r="R86">
        <v>10</v>
      </c>
      <c r="S86">
        <v>9.9</v>
      </c>
      <c r="T86">
        <v>0</v>
      </c>
      <c r="U86">
        <v>418.77</v>
      </c>
      <c r="V86">
        <v>8</v>
      </c>
      <c r="W86">
        <v>37.860599999999998</v>
      </c>
      <c r="X86">
        <v>81.190899999999999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27.408107999999999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51.394500000000001</v>
      </c>
      <c r="AL86">
        <v>12.782</v>
      </c>
      <c r="AM86">
        <v>0</v>
      </c>
      <c r="AN86">
        <v>0.59302999999999995</v>
      </c>
      <c r="AO86">
        <v>0</v>
      </c>
      <c r="AP86">
        <v>3.843</v>
      </c>
      <c r="AQ86">
        <v>31.122</v>
      </c>
      <c r="AR86">
        <v>11.04</v>
      </c>
      <c r="AS86">
        <v>14.7972</v>
      </c>
      <c r="AT86">
        <v>20.000022999999999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1773.5898380000003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180</v>
      </c>
      <c r="L87">
        <v>237</v>
      </c>
      <c r="M87">
        <v>92</v>
      </c>
      <c r="N87">
        <v>118.125</v>
      </c>
      <c r="O87">
        <v>123.66562500000001</v>
      </c>
      <c r="P87">
        <v>136.875</v>
      </c>
      <c r="Q87">
        <v>5.93</v>
      </c>
      <c r="R87">
        <v>10</v>
      </c>
      <c r="S87">
        <v>9.9</v>
      </c>
      <c r="T87">
        <v>0</v>
      </c>
      <c r="U87">
        <v>418.77</v>
      </c>
      <c r="V87">
        <v>8</v>
      </c>
      <c r="W87">
        <v>37.860599999999998</v>
      </c>
      <c r="X87">
        <v>96.169300000000007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18.229800000000001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51.394500000000001</v>
      </c>
      <c r="AL87">
        <v>12.782</v>
      </c>
      <c r="AM87">
        <v>0</v>
      </c>
      <c r="AN87">
        <v>0.59302999999999995</v>
      </c>
      <c r="AO87">
        <v>0</v>
      </c>
      <c r="AP87">
        <v>3.0743999999999998</v>
      </c>
      <c r="AQ87">
        <v>31.122</v>
      </c>
      <c r="AR87">
        <v>11.04</v>
      </c>
      <c r="AS87">
        <v>14.7972</v>
      </c>
      <c r="AT87">
        <v>20.000022999999999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1775.6213300000002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180</v>
      </c>
      <c r="L88">
        <v>237</v>
      </c>
      <c r="M88">
        <v>92</v>
      </c>
      <c r="N88">
        <v>118.125</v>
      </c>
      <c r="O88">
        <v>123.66562500000001</v>
      </c>
      <c r="P88">
        <v>136.875</v>
      </c>
      <c r="Q88">
        <v>5.93</v>
      </c>
      <c r="R88">
        <v>10</v>
      </c>
      <c r="S88">
        <v>9.9</v>
      </c>
      <c r="T88">
        <v>0</v>
      </c>
      <c r="U88">
        <v>418.77</v>
      </c>
      <c r="V88">
        <v>8</v>
      </c>
      <c r="W88">
        <v>37.860599999999998</v>
      </c>
      <c r="X88">
        <v>96.169300000000007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7.9260000000000002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51.394500000000001</v>
      </c>
      <c r="AL88">
        <v>12.782</v>
      </c>
      <c r="AM88">
        <v>0</v>
      </c>
      <c r="AN88">
        <v>0.59302999999999995</v>
      </c>
      <c r="AO88">
        <v>0</v>
      </c>
      <c r="AP88">
        <v>3.0743999999999998</v>
      </c>
      <c r="AQ88">
        <v>31.122</v>
      </c>
      <c r="AR88">
        <v>11.04</v>
      </c>
      <c r="AS88">
        <v>14.7972</v>
      </c>
      <c r="AT88">
        <v>20.000022999999999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1764.31753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180</v>
      </c>
      <c r="L89">
        <v>237</v>
      </c>
      <c r="M89">
        <v>92</v>
      </c>
      <c r="N89">
        <v>118.125</v>
      </c>
      <c r="O89">
        <v>123.66562500000001</v>
      </c>
      <c r="P89">
        <v>136.875</v>
      </c>
      <c r="Q89">
        <v>5.93</v>
      </c>
      <c r="R89">
        <v>10</v>
      </c>
      <c r="S89">
        <v>9.9</v>
      </c>
      <c r="T89">
        <v>0</v>
      </c>
      <c r="U89">
        <v>418.77</v>
      </c>
      <c r="V89">
        <v>5</v>
      </c>
      <c r="W89">
        <v>27.351068000000001</v>
      </c>
      <c r="X89">
        <v>78.169300000000007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7.9260000000000002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51.394500000000001</v>
      </c>
      <c r="AL89">
        <v>12.782</v>
      </c>
      <c r="AM89">
        <v>0</v>
      </c>
      <c r="AN89">
        <v>0.59302999999999995</v>
      </c>
      <c r="AO89">
        <v>0</v>
      </c>
      <c r="AP89">
        <v>3.0743999999999998</v>
      </c>
      <c r="AQ89">
        <v>31.122</v>
      </c>
      <c r="AR89">
        <v>11.04</v>
      </c>
      <c r="AS89">
        <v>10.7616</v>
      </c>
      <c r="AT89">
        <v>20.000022999999999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1726.7723980000001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180</v>
      </c>
      <c r="L90">
        <v>237</v>
      </c>
      <c r="M90">
        <v>92</v>
      </c>
      <c r="N90">
        <v>118.125</v>
      </c>
      <c r="O90">
        <v>123.66562500000001</v>
      </c>
      <c r="P90">
        <v>136.875</v>
      </c>
      <c r="Q90">
        <v>5.93</v>
      </c>
      <c r="R90">
        <v>10</v>
      </c>
      <c r="S90">
        <v>9.9</v>
      </c>
      <c r="T90">
        <v>0</v>
      </c>
      <c r="U90">
        <v>418.77</v>
      </c>
      <c r="V90">
        <v>5</v>
      </c>
      <c r="W90">
        <v>26.860600000000002</v>
      </c>
      <c r="X90">
        <v>78.169300000000007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7.9260000000000002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51.394500000000001</v>
      </c>
      <c r="AL90">
        <v>12.782</v>
      </c>
      <c r="AM90">
        <v>0</v>
      </c>
      <c r="AN90">
        <v>0.59302999999999995</v>
      </c>
      <c r="AO90">
        <v>0</v>
      </c>
      <c r="AP90">
        <v>3.0743999999999998</v>
      </c>
      <c r="AQ90">
        <v>31.122</v>
      </c>
      <c r="AR90">
        <v>11.04</v>
      </c>
      <c r="AS90">
        <v>10.7616</v>
      </c>
      <c r="AT90">
        <v>20.000022999999999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1725.2819300000001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180</v>
      </c>
      <c r="L91">
        <v>237</v>
      </c>
      <c r="M91">
        <v>92</v>
      </c>
      <c r="N91">
        <v>118.125</v>
      </c>
      <c r="O91">
        <v>123.66562500000001</v>
      </c>
      <c r="P91">
        <v>136.875</v>
      </c>
      <c r="Q91">
        <v>5.93</v>
      </c>
      <c r="R91">
        <v>10</v>
      </c>
      <c r="S91">
        <v>9.9</v>
      </c>
      <c r="T91">
        <v>0</v>
      </c>
      <c r="U91">
        <v>418.77</v>
      </c>
      <c r="V91">
        <v>5</v>
      </c>
      <c r="W91">
        <v>26.860600000000002</v>
      </c>
      <c r="X91">
        <v>78.169300000000007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51.394500000000001</v>
      </c>
      <c r="AL91">
        <v>12.782</v>
      </c>
      <c r="AM91">
        <v>0</v>
      </c>
      <c r="AN91">
        <v>0.59302999999999995</v>
      </c>
      <c r="AO91">
        <v>0</v>
      </c>
      <c r="AP91">
        <v>3.0743999999999998</v>
      </c>
      <c r="AQ91">
        <v>31.122</v>
      </c>
      <c r="AR91">
        <v>11.04</v>
      </c>
      <c r="AS91">
        <v>10.7616</v>
      </c>
      <c r="AT91">
        <v>20.000022999999999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1715.3559300000002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180</v>
      </c>
      <c r="L92">
        <v>237</v>
      </c>
      <c r="M92">
        <v>92</v>
      </c>
      <c r="N92">
        <v>118.125</v>
      </c>
      <c r="O92">
        <v>123.66562500000001</v>
      </c>
      <c r="P92">
        <v>136.875</v>
      </c>
      <c r="Q92">
        <v>5.93</v>
      </c>
      <c r="R92">
        <v>10</v>
      </c>
      <c r="S92">
        <v>9.9</v>
      </c>
      <c r="T92">
        <v>0</v>
      </c>
      <c r="U92">
        <v>405</v>
      </c>
      <c r="V92">
        <v>5</v>
      </c>
      <c r="W92">
        <v>26.860600000000002</v>
      </c>
      <c r="X92">
        <v>78.169300000000007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51.394500000000001</v>
      </c>
      <c r="AL92">
        <v>12.782</v>
      </c>
      <c r="AM92">
        <v>0</v>
      </c>
      <c r="AN92">
        <v>0.59302999999999995</v>
      </c>
      <c r="AO92">
        <v>0</v>
      </c>
      <c r="AP92">
        <v>3.0743999999999998</v>
      </c>
      <c r="AQ92">
        <v>31.122</v>
      </c>
      <c r="AR92">
        <v>11.04</v>
      </c>
      <c r="AS92">
        <v>10.7616</v>
      </c>
      <c r="AT92">
        <v>20.000022999999999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1698.5859300000002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180</v>
      </c>
      <c r="L93">
        <v>237</v>
      </c>
      <c r="M93">
        <v>92</v>
      </c>
      <c r="N93">
        <v>118.125</v>
      </c>
      <c r="O93">
        <v>123.66562500000001</v>
      </c>
      <c r="P93">
        <v>136.875</v>
      </c>
      <c r="Q93">
        <v>5.93</v>
      </c>
      <c r="R93">
        <v>10</v>
      </c>
      <c r="S93">
        <v>9.9</v>
      </c>
      <c r="T93">
        <v>0</v>
      </c>
      <c r="U93">
        <v>388.125</v>
      </c>
      <c r="V93">
        <v>5</v>
      </c>
      <c r="W93">
        <v>26.860600000000002</v>
      </c>
      <c r="X93">
        <v>78.169300000000007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51.394500000000001</v>
      </c>
      <c r="AL93">
        <v>12.782</v>
      </c>
      <c r="AM93">
        <v>0</v>
      </c>
      <c r="AN93">
        <v>0.59302999999999995</v>
      </c>
      <c r="AO93">
        <v>0</v>
      </c>
      <c r="AP93">
        <v>3.0743999999999998</v>
      </c>
      <c r="AQ93">
        <v>31.122</v>
      </c>
      <c r="AR93">
        <v>11.04</v>
      </c>
      <c r="AS93">
        <v>10.7616</v>
      </c>
      <c r="AT93">
        <v>20.000022999999999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1680.7109300000002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180</v>
      </c>
      <c r="L94">
        <v>237</v>
      </c>
      <c r="M94">
        <v>92</v>
      </c>
      <c r="N94">
        <v>118.125</v>
      </c>
      <c r="O94">
        <v>123.66562500000001</v>
      </c>
      <c r="P94">
        <v>136.875</v>
      </c>
      <c r="Q94">
        <v>5.93</v>
      </c>
      <c r="R94">
        <v>10</v>
      </c>
      <c r="S94">
        <v>9.9</v>
      </c>
      <c r="T94">
        <v>0</v>
      </c>
      <c r="U94">
        <v>371.25</v>
      </c>
      <c r="V94">
        <v>5</v>
      </c>
      <c r="W94">
        <v>26.860600000000002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51.394500000000001</v>
      </c>
      <c r="AL94">
        <v>12.782</v>
      </c>
      <c r="AM94">
        <v>0</v>
      </c>
      <c r="AN94">
        <v>0.59302999999999995</v>
      </c>
      <c r="AO94">
        <v>0</v>
      </c>
      <c r="AP94">
        <v>3.0743999999999998</v>
      </c>
      <c r="AQ94">
        <v>31.122</v>
      </c>
      <c r="AR94">
        <v>11.04</v>
      </c>
      <c r="AS94">
        <v>10.7616</v>
      </c>
      <c r="AT94">
        <v>20.000022999999999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1660.8359300000002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180</v>
      </c>
      <c r="L95">
        <v>237</v>
      </c>
      <c r="M95">
        <v>92</v>
      </c>
      <c r="N95">
        <v>118.125</v>
      </c>
      <c r="O95">
        <v>123.66562500000001</v>
      </c>
      <c r="P95">
        <v>136.875</v>
      </c>
      <c r="Q95">
        <v>5.93</v>
      </c>
      <c r="R95">
        <v>10</v>
      </c>
      <c r="S95">
        <v>9.9</v>
      </c>
      <c r="T95">
        <v>0</v>
      </c>
      <c r="U95">
        <v>348.97500000000002</v>
      </c>
      <c r="V95">
        <v>5</v>
      </c>
      <c r="W95">
        <v>33.346499999999999</v>
      </c>
      <c r="X95">
        <v>78.169300000000007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18.940000000000001</v>
      </c>
      <c r="AI95">
        <v>0</v>
      </c>
      <c r="AJ95">
        <v>0</v>
      </c>
      <c r="AK95">
        <v>51.394500000000001</v>
      </c>
      <c r="AL95">
        <v>12.782</v>
      </c>
      <c r="AM95">
        <v>0</v>
      </c>
      <c r="AN95">
        <v>0.59302999999999995</v>
      </c>
      <c r="AO95">
        <v>0</v>
      </c>
      <c r="AP95">
        <v>3.0743999999999998</v>
      </c>
      <c r="AQ95">
        <v>31.122</v>
      </c>
      <c r="AR95">
        <v>16.559999999999999</v>
      </c>
      <c r="AS95">
        <v>10.7616</v>
      </c>
      <c r="AT95">
        <v>20.000022999999999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1649.5668300000002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180</v>
      </c>
      <c r="L96">
        <v>237</v>
      </c>
      <c r="M96">
        <v>92</v>
      </c>
      <c r="N96">
        <v>118.125</v>
      </c>
      <c r="O96">
        <v>123.66562500000001</v>
      </c>
      <c r="P96">
        <v>136.875</v>
      </c>
      <c r="Q96">
        <v>5.93</v>
      </c>
      <c r="R96">
        <v>10</v>
      </c>
      <c r="S96">
        <v>9.9</v>
      </c>
      <c r="T96">
        <v>0</v>
      </c>
      <c r="U96">
        <v>348.97500000000002</v>
      </c>
      <c r="V96">
        <v>5</v>
      </c>
      <c r="W96">
        <v>33.346499999999999</v>
      </c>
      <c r="X96">
        <v>78.169300000000007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18.940000000000001</v>
      </c>
      <c r="AI96">
        <v>0</v>
      </c>
      <c r="AJ96">
        <v>0</v>
      </c>
      <c r="AK96">
        <v>51.394500000000001</v>
      </c>
      <c r="AL96">
        <v>12.782</v>
      </c>
      <c r="AM96">
        <v>0</v>
      </c>
      <c r="AN96">
        <v>0.59302999999999995</v>
      </c>
      <c r="AO96">
        <v>0</v>
      </c>
      <c r="AP96">
        <v>3.0743999999999998</v>
      </c>
      <c r="AQ96">
        <v>31.122</v>
      </c>
      <c r="AR96">
        <v>16.559999999999999</v>
      </c>
      <c r="AS96">
        <v>10.7616</v>
      </c>
      <c r="AT96">
        <v>20.000022999999999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1647.5668300000002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180</v>
      </c>
      <c r="L97">
        <v>237</v>
      </c>
      <c r="M97">
        <v>92</v>
      </c>
      <c r="N97">
        <v>118.125</v>
      </c>
      <c r="O97">
        <v>123.66562500000001</v>
      </c>
      <c r="P97">
        <v>136.875</v>
      </c>
      <c r="Q97">
        <v>5.93</v>
      </c>
      <c r="R97">
        <v>10</v>
      </c>
      <c r="S97">
        <v>9.9</v>
      </c>
      <c r="T97">
        <v>0</v>
      </c>
      <c r="U97">
        <v>348.97500000000002</v>
      </c>
      <c r="V97">
        <v>5</v>
      </c>
      <c r="W97">
        <v>33.346499999999999</v>
      </c>
      <c r="X97">
        <v>78.169300000000007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18.940000000000001</v>
      </c>
      <c r="AI97">
        <v>0</v>
      </c>
      <c r="AJ97">
        <v>0</v>
      </c>
      <c r="AK97">
        <v>51.394500000000001</v>
      </c>
      <c r="AL97">
        <v>12.782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16.559999999999999</v>
      </c>
      <c r="AS97">
        <v>10.7616</v>
      </c>
      <c r="AT97">
        <v>20.000022999999999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1646.6164300000003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180</v>
      </c>
      <c r="L98">
        <v>237</v>
      </c>
      <c r="M98">
        <v>92</v>
      </c>
      <c r="N98">
        <v>118.125</v>
      </c>
      <c r="O98">
        <v>123.66562500000001</v>
      </c>
      <c r="P98">
        <v>136.875</v>
      </c>
      <c r="Q98">
        <v>5.93</v>
      </c>
      <c r="R98">
        <v>10</v>
      </c>
      <c r="S98">
        <v>9.9</v>
      </c>
      <c r="T98">
        <v>0</v>
      </c>
      <c r="U98">
        <v>348.97500000000002</v>
      </c>
      <c r="V98">
        <v>5</v>
      </c>
      <c r="W98">
        <v>33.346499999999999</v>
      </c>
      <c r="X98">
        <v>78.169300000000007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18.940000000000001</v>
      </c>
      <c r="AI98">
        <v>0</v>
      </c>
      <c r="AJ98">
        <v>0</v>
      </c>
      <c r="AK98">
        <v>51.394500000000001</v>
      </c>
      <c r="AL98">
        <v>12.782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16.559999999999999</v>
      </c>
      <c r="AS98">
        <v>10.7616</v>
      </c>
      <c r="AT98">
        <v>20.000022999999999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1646.6164300000003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5.1520885785000008</v>
      </c>
      <c r="L99">
        <f t="shared" si="2"/>
        <v>5.6755000000000004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0.14848329999999982</v>
      </c>
      <c r="R99">
        <f t="shared" si="2"/>
        <v>0.34191775000000008</v>
      </c>
      <c r="S99">
        <f t="shared" si="2"/>
        <v>0.24572054224999981</v>
      </c>
      <c r="T99">
        <f t="shared" si="2"/>
        <v>0</v>
      </c>
      <c r="U99">
        <f t="shared" si="2"/>
        <v>9.957701249999996</v>
      </c>
      <c r="V99">
        <f t="shared" si="2"/>
        <v>0.19783888150000001</v>
      </c>
      <c r="W99">
        <f t="shared" si="2"/>
        <v>0.55148523325000043</v>
      </c>
      <c r="X99">
        <f t="shared" si="2"/>
        <v>1.7525790657499969</v>
      </c>
      <c r="Y99">
        <f t="shared" si="2"/>
        <v>0</v>
      </c>
      <c r="Z99">
        <f t="shared" si="2"/>
        <v>6.010179999999999E-2</v>
      </c>
      <c r="AA99">
        <f t="shared" si="2"/>
        <v>0.13433080999999999</v>
      </c>
      <c r="AB99">
        <f t="shared" si="2"/>
        <v>0.19927017</v>
      </c>
      <c r="AC99">
        <f t="shared" si="2"/>
        <v>5.6018457749999979E-2</v>
      </c>
      <c r="AD99">
        <f t="shared" si="2"/>
        <v>0.16582777199999993</v>
      </c>
      <c r="AE99">
        <f t="shared" si="2"/>
        <v>0.53968240300000003</v>
      </c>
      <c r="AF99">
        <f t="shared" si="2"/>
        <v>0.28388912000000033</v>
      </c>
      <c r="AG99">
        <f t="shared" si="2"/>
        <v>0</v>
      </c>
      <c r="AH99">
        <f t="shared" si="2"/>
        <v>0.90769950000000055</v>
      </c>
      <c r="AI99">
        <f t="shared" si="2"/>
        <v>7.882797900000002E-2</v>
      </c>
      <c r="AJ99">
        <f t="shared" si="2"/>
        <v>0</v>
      </c>
      <c r="AK99">
        <f t="shared" si="2"/>
        <v>1.2334680000000007</v>
      </c>
      <c r="AL99">
        <f t="shared" si="2"/>
        <v>0.49754515999999965</v>
      </c>
      <c r="AM99">
        <f t="shared" si="2"/>
        <v>5.9971669999999991E-2</v>
      </c>
      <c r="AN99">
        <f t="shared" si="2"/>
        <v>1.4232719999999982E-2</v>
      </c>
      <c r="AO99">
        <f t="shared" si="2"/>
        <v>0</v>
      </c>
      <c r="AP99">
        <f t="shared" si="2"/>
        <v>0.12751842600000013</v>
      </c>
      <c r="AQ99">
        <f t="shared" si="2"/>
        <v>0.54633599999999993</v>
      </c>
      <c r="AR99">
        <f t="shared" si="2"/>
        <v>0.35129280000000002</v>
      </c>
      <c r="AS99">
        <f t="shared" si="2"/>
        <v>0.31680670650000003</v>
      </c>
      <c r="AT99">
        <f t="shared" si="2"/>
        <v>0.4737707492500009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1.9862500000000001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43.352129844749989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173.916</v>
      </c>
      <c r="L3">
        <v>226.0908</v>
      </c>
      <c r="M3">
        <v>88.8904</v>
      </c>
      <c r="N3">
        <v>114.132375</v>
      </c>
      <c r="O3">
        <v>119.485727</v>
      </c>
      <c r="P3">
        <v>132.248625</v>
      </c>
      <c r="Q3">
        <v>5.7972000000000001</v>
      </c>
      <c r="R3">
        <v>11.5944</v>
      </c>
      <c r="S3">
        <v>9.6620000000000008</v>
      </c>
      <c r="T3">
        <v>0</v>
      </c>
      <c r="U3">
        <v>404.61557399999998</v>
      </c>
      <c r="V3">
        <v>5.0104480000000002</v>
      </c>
      <c r="W3">
        <v>11.5944</v>
      </c>
      <c r="X3">
        <v>62.021248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15.921867000000001</v>
      </c>
      <c r="AF3">
        <v>8.5740590000000001</v>
      </c>
      <c r="AG3">
        <v>0</v>
      </c>
      <c r="AH3">
        <v>0</v>
      </c>
      <c r="AI3">
        <v>0</v>
      </c>
      <c r="AJ3">
        <v>0</v>
      </c>
      <c r="AK3">
        <v>49.657366000000003</v>
      </c>
      <c r="AL3">
        <v>2.2454489999999998</v>
      </c>
      <c r="AM3">
        <v>0</v>
      </c>
      <c r="AN3">
        <v>0.572986</v>
      </c>
      <c r="AO3">
        <v>0</v>
      </c>
      <c r="AP3">
        <v>4.9508089999999996</v>
      </c>
      <c r="AQ3">
        <v>0</v>
      </c>
      <c r="AR3">
        <v>4.6934129999999996</v>
      </c>
      <c r="AS3">
        <v>14.297055</v>
      </c>
      <c r="AT3">
        <v>19.324021999999999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71.5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1556.7962229999996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173.916</v>
      </c>
      <c r="L4">
        <v>226.0908</v>
      </c>
      <c r="M4">
        <v>88.8904</v>
      </c>
      <c r="N4">
        <v>114.132375</v>
      </c>
      <c r="O4">
        <v>119.485727</v>
      </c>
      <c r="P4">
        <v>132.248625</v>
      </c>
      <c r="Q4">
        <v>5.7972000000000001</v>
      </c>
      <c r="R4">
        <v>11.5944</v>
      </c>
      <c r="S4">
        <v>9.6620000000000008</v>
      </c>
      <c r="T4">
        <v>0</v>
      </c>
      <c r="U4">
        <v>404.61557399999998</v>
      </c>
      <c r="V4">
        <v>4.8310000000000004</v>
      </c>
      <c r="W4">
        <v>11.5944</v>
      </c>
      <c r="X4">
        <v>70.717048000000005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15.921867000000001</v>
      </c>
      <c r="AF4">
        <v>8.5740590000000001</v>
      </c>
      <c r="AG4">
        <v>0</v>
      </c>
      <c r="AH4">
        <v>0</v>
      </c>
      <c r="AI4">
        <v>0</v>
      </c>
      <c r="AJ4">
        <v>0</v>
      </c>
      <c r="AK4">
        <v>49.657366000000003</v>
      </c>
      <c r="AL4">
        <v>2.2454489999999998</v>
      </c>
      <c r="AM4">
        <v>0</v>
      </c>
      <c r="AN4">
        <v>0.572986</v>
      </c>
      <c r="AO4">
        <v>0</v>
      </c>
      <c r="AP4">
        <v>4.9508089999999996</v>
      </c>
      <c r="AQ4">
        <v>0</v>
      </c>
      <c r="AR4">
        <v>4.6934129999999996</v>
      </c>
      <c r="AS4">
        <v>14.297055</v>
      </c>
      <c r="AT4">
        <v>19.277228999999998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69.569999999999993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1563.3357819999994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173.916</v>
      </c>
      <c r="L5">
        <v>226.0908</v>
      </c>
      <c r="M5">
        <v>88.8904</v>
      </c>
      <c r="N5">
        <v>114.132375</v>
      </c>
      <c r="O5">
        <v>119.485727</v>
      </c>
      <c r="P5">
        <v>132.248625</v>
      </c>
      <c r="Q5">
        <v>5.7972000000000001</v>
      </c>
      <c r="R5">
        <v>11.5944</v>
      </c>
      <c r="S5">
        <v>9.6620000000000008</v>
      </c>
      <c r="T5">
        <v>0</v>
      </c>
      <c r="U5">
        <v>404.61557399999998</v>
      </c>
      <c r="V5">
        <v>4.8310000000000004</v>
      </c>
      <c r="W5">
        <v>11.5944</v>
      </c>
      <c r="X5">
        <v>63.735591999999997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15.921867000000001</v>
      </c>
      <c r="AF5">
        <v>8.5740590000000001</v>
      </c>
      <c r="AG5">
        <v>0</v>
      </c>
      <c r="AH5">
        <v>0</v>
      </c>
      <c r="AI5">
        <v>0</v>
      </c>
      <c r="AJ5">
        <v>0</v>
      </c>
      <c r="AK5">
        <v>49.657366000000003</v>
      </c>
      <c r="AL5">
        <v>2.2454489999999998</v>
      </c>
      <c r="AM5">
        <v>0</v>
      </c>
      <c r="AN5">
        <v>0.572986</v>
      </c>
      <c r="AO5">
        <v>0</v>
      </c>
      <c r="AP5">
        <v>4.9508089999999996</v>
      </c>
      <c r="AQ5">
        <v>0</v>
      </c>
      <c r="AR5">
        <v>48.000816</v>
      </c>
      <c r="AS5">
        <v>23.915073</v>
      </c>
      <c r="AT5">
        <v>19.324021999999999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66.67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1606.4265399999995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173.916</v>
      </c>
      <c r="L6">
        <v>226.0908</v>
      </c>
      <c r="M6">
        <v>88.8904</v>
      </c>
      <c r="N6">
        <v>114.132375</v>
      </c>
      <c r="O6">
        <v>119.485727</v>
      </c>
      <c r="P6">
        <v>132.248625</v>
      </c>
      <c r="Q6">
        <v>5.7972000000000001</v>
      </c>
      <c r="R6">
        <v>11.5944</v>
      </c>
      <c r="S6">
        <v>9.6620000000000008</v>
      </c>
      <c r="T6">
        <v>0</v>
      </c>
      <c r="U6">
        <v>404.61557399999998</v>
      </c>
      <c r="V6">
        <v>4.8310000000000004</v>
      </c>
      <c r="W6">
        <v>11.5944</v>
      </c>
      <c r="X6">
        <v>34.425705999999998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15.921867000000001</v>
      </c>
      <c r="AF6">
        <v>8.5740590000000001</v>
      </c>
      <c r="AG6">
        <v>0</v>
      </c>
      <c r="AH6">
        <v>0</v>
      </c>
      <c r="AI6">
        <v>0</v>
      </c>
      <c r="AJ6">
        <v>0</v>
      </c>
      <c r="AK6">
        <v>49.657366000000003</v>
      </c>
      <c r="AL6">
        <v>2.2454489999999998</v>
      </c>
      <c r="AM6">
        <v>0</v>
      </c>
      <c r="AN6">
        <v>0.572986</v>
      </c>
      <c r="AO6">
        <v>0</v>
      </c>
      <c r="AP6">
        <v>4.9508089999999996</v>
      </c>
      <c r="AQ6">
        <v>0</v>
      </c>
      <c r="AR6">
        <v>48.000816</v>
      </c>
      <c r="AS6">
        <v>23.915073</v>
      </c>
      <c r="AT6">
        <v>18.695340999999999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66.67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1576.4879729999996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173.916</v>
      </c>
      <c r="L7">
        <v>226.0908</v>
      </c>
      <c r="M7">
        <v>88.8904</v>
      </c>
      <c r="N7">
        <v>114.132375</v>
      </c>
      <c r="O7">
        <v>119.485727</v>
      </c>
      <c r="P7">
        <v>132.248625</v>
      </c>
      <c r="Q7">
        <v>5.7972000000000001</v>
      </c>
      <c r="R7">
        <v>11.5944</v>
      </c>
      <c r="S7">
        <v>9.6620000000000008</v>
      </c>
      <c r="T7">
        <v>0</v>
      </c>
      <c r="U7">
        <v>404.61557399999998</v>
      </c>
      <c r="V7">
        <v>4.8310000000000004</v>
      </c>
      <c r="W7">
        <v>11.5944</v>
      </c>
      <c r="X7">
        <v>34.425705999999998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15.921867000000001</v>
      </c>
      <c r="AF7">
        <v>8.5740590000000001</v>
      </c>
      <c r="AG7">
        <v>0</v>
      </c>
      <c r="AH7">
        <v>0</v>
      </c>
      <c r="AI7">
        <v>0</v>
      </c>
      <c r="AJ7">
        <v>0</v>
      </c>
      <c r="AK7">
        <v>49.657366000000003</v>
      </c>
      <c r="AL7">
        <v>2.2454489999999998</v>
      </c>
      <c r="AM7">
        <v>0</v>
      </c>
      <c r="AN7">
        <v>0.572986</v>
      </c>
      <c r="AO7">
        <v>0</v>
      </c>
      <c r="AP7">
        <v>11.519294</v>
      </c>
      <c r="AQ7">
        <v>0</v>
      </c>
      <c r="AR7">
        <v>6.4001089999999996</v>
      </c>
      <c r="AS7">
        <v>23.915073</v>
      </c>
      <c r="AT7">
        <v>19.324021999999999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65.7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1541.1144319999994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173.916</v>
      </c>
      <c r="L8">
        <v>226.0908</v>
      </c>
      <c r="M8">
        <v>88.8904</v>
      </c>
      <c r="N8">
        <v>114.132375</v>
      </c>
      <c r="O8">
        <v>119.485727</v>
      </c>
      <c r="P8">
        <v>132.248625</v>
      </c>
      <c r="Q8">
        <v>5.7972000000000001</v>
      </c>
      <c r="R8">
        <v>11.5944</v>
      </c>
      <c r="S8">
        <v>9.6620000000000008</v>
      </c>
      <c r="T8">
        <v>0</v>
      </c>
      <c r="U8">
        <v>404.61557399999998</v>
      </c>
      <c r="V8">
        <v>4.8310000000000004</v>
      </c>
      <c r="W8">
        <v>11.5944</v>
      </c>
      <c r="X8">
        <v>34.425705999999998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15.921867000000001</v>
      </c>
      <c r="AF8">
        <v>8.5740590000000001</v>
      </c>
      <c r="AG8">
        <v>0</v>
      </c>
      <c r="AH8">
        <v>0</v>
      </c>
      <c r="AI8">
        <v>0</v>
      </c>
      <c r="AJ8">
        <v>0</v>
      </c>
      <c r="AK8">
        <v>49.657366000000003</v>
      </c>
      <c r="AL8">
        <v>2.2454489999999998</v>
      </c>
      <c r="AM8">
        <v>0</v>
      </c>
      <c r="AN8">
        <v>0.572986</v>
      </c>
      <c r="AO8">
        <v>0</v>
      </c>
      <c r="AP8">
        <v>11.519294</v>
      </c>
      <c r="AQ8">
        <v>0</v>
      </c>
      <c r="AR8">
        <v>6.4001089999999996</v>
      </c>
      <c r="AS8">
        <v>23.915073</v>
      </c>
      <c r="AT8">
        <v>18.102360000000001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62.8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1536.9927699999994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173.916</v>
      </c>
      <c r="L9">
        <v>226.0908</v>
      </c>
      <c r="M9">
        <v>88.8904</v>
      </c>
      <c r="N9">
        <v>114.132375</v>
      </c>
      <c r="O9">
        <v>119.485727</v>
      </c>
      <c r="P9">
        <v>132.248625</v>
      </c>
      <c r="Q9">
        <v>5.7972000000000001</v>
      </c>
      <c r="R9">
        <v>11.5944</v>
      </c>
      <c r="S9">
        <v>9.6620000000000008</v>
      </c>
      <c r="T9">
        <v>0</v>
      </c>
      <c r="U9">
        <v>404.61557399999998</v>
      </c>
      <c r="V9">
        <v>4.8310000000000004</v>
      </c>
      <c r="W9">
        <v>11.5944</v>
      </c>
      <c r="X9">
        <v>34.425705999999998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15.921867000000001</v>
      </c>
      <c r="AF9">
        <v>8.5740590000000001</v>
      </c>
      <c r="AG9">
        <v>0</v>
      </c>
      <c r="AH9">
        <v>0</v>
      </c>
      <c r="AI9">
        <v>0</v>
      </c>
      <c r="AJ9">
        <v>0</v>
      </c>
      <c r="AK9">
        <v>49.657366000000003</v>
      </c>
      <c r="AL9">
        <v>2.2454489999999998</v>
      </c>
      <c r="AM9">
        <v>0</v>
      </c>
      <c r="AN9">
        <v>0.572986</v>
      </c>
      <c r="AO9">
        <v>0</v>
      </c>
      <c r="AP9">
        <v>11.519294</v>
      </c>
      <c r="AQ9">
        <v>0</v>
      </c>
      <c r="AR9">
        <v>6.4001089999999996</v>
      </c>
      <c r="AS9">
        <v>23.915073</v>
      </c>
      <c r="AT9">
        <v>18.712586000000002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61.84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1536.6429959999994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173.916</v>
      </c>
      <c r="L10">
        <v>226.0908</v>
      </c>
      <c r="M10">
        <v>88.8904</v>
      </c>
      <c r="N10">
        <v>114.132375</v>
      </c>
      <c r="O10">
        <v>119.485727</v>
      </c>
      <c r="P10">
        <v>132.248625</v>
      </c>
      <c r="Q10">
        <v>5.7972000000000001</v>
      </c>
      <c r="R10">
        <v>11.5944</v>
      </c>
      <c r="S10">
        <v>9.6620000000000008</v>
      </c>
      <c r="T10">
        <v>0</v>
      </c>
      <c r="U10">
        <v>404.61557399999998</v>
      </c>
      <c r="V10">
        <v>4.8310000000000004</v>
      </c>
      <c r="W10">
        <v>11.5944</v>
      </c>
      <c r="X10">
        <v>34.425705999999998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15.921867000000001</v>
      </c>
      <c r="AF10">
        <v>8.5740590000000001</v>
      </c>
      <c r="AG10">
        <v>0</v>
      </c>
      <c r="AH10">
        <v>0</v>
      </c>
      <c r="AI10">
        <v>0</v>
      </c>
      <c r="AJ10">
        <v>0</v>
      </c>
      <c r="AK10">
        <v>49.657366000000003</v>
      </c>
      <c r="AL10">
        <v>2.2454489999999998</v>
      </c>
      <c r="AM10">
        <v>0</v>
      </c>
      <c r="AN10">
        <v>0.572986</v>
      </c>
      <c r="AO10">
        <v>0</v>
      </c>
      <c r="AP10">
        <v>11.519294</v>
      </c>
      <c r="AQ10">
        <v>0</v>
      </c>
      <c r="AR10">
        <v>6.4001089999999996</v>
      </c>
      <c r="AS10">
        <v>23.915073</v>
      </c>
      <c r="AT10">
        <v>17.713896999999999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61.84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1535.6443069999993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173.916</v>
      </c>
      <c r="L11">
        <v>226.0908</v>
      </c>
      <c r="M11">
        <v>88.8904</v>
      </c>
      <c r="N11">
        <v>114.132375</v>
      </c>
      <c r="O11">
        <v>119.485727</v>
      </c>
      <c r="P11">
        <v>132.248625</v>
      </c>
      <c r="Q11">
        <v>5.7972000000000001</v>
      </c>
      <c r="R11">
        <v>11.5944</v>
      </c>
      <c r="S11">
        <v>9.6620000000000008</v>
      </c>
      <c r="T11">
        <v>0</v>
      </c>
      <c r="U11">
        <v>404.61557399999998</v>
      </c>
      <c r="V11">
        <v>4.8310000000000004</v>
      </c>
      <c r="W11">
        <v>11.5944</v>
      </c>
      <c r="X11">
        <v>34.425705999999998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15.921867000000001</v>
      </c>
      <c r="AF11">
        <v>8.5740590000000001</v>
      </c>
      <c r="AG11">
        <v>0</v>
      </c>
      <c r="AH11">
        <v>21.959793999999999</v>
      </c>
      <c r="AI11">
        <v>0</v>
      </c>
      <c r="AJ11">
        <v>0</v>
      </c>
      <c r="AK11">
        <v>49.657366000000003</v>
      </c>
      <c r="AL11">
        <v>2.2454489999999998</v>
      </c>
      <c r="AM11">
        <v>0</v>
      </c>
      <c r="AN11">
        <v>0.572986</v>
      </c>
      <c r="AO11">
        <v>0</v>
      </c>
      <c r="AP11">
        <v>4.9508089999999996</v>
      </c>
      <c r="AQ11">
        <v>0</v>
      </c>
      <c r="AR11">
        <v>6.4001089999999996</v>
      </c>
      <c r="AS11">
        <v>10.397857999999999</v>
      </c>
      <c r="AT11">
        <v>16.704416999999999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61.84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1536.5089209999994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173.916</v>
      </c>
      <c r="L12">
        <v>226.0908</v>
      </c>
      <c r="M12">
        <v>88.8904</v>
      </c>
      <c r="N12">
        <v>114.132375</v>
      </c>
      <c r="O12">
        <v>119.485727</v>
      </c>
      <c r="P12">
        <v>132.248625</v>
      </c>
      <c r="Q12">
        <v>5.7972000000000001</v>
      </c>
      <c r="R12">
        <v>11.5944</v>
      </c>
      <c r="S12">
        <v>9.6620000000000008</v>
      </c>
      <c r="T12">
        <v>0</v>
      </c>
      <c r="U12">
        <v>404.61557399999998</v>
      </c>
      <c r="V12">
        <v>4.8310000000000004</v>
      </c>
      <c r="W12">
        <v>11.5944</v>
      </c>
      <c r="X12">
        <v>35.749400000000001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15.921867000000001</v>
      </c>
      <c r="AF12">
        <v>8.5740590000000001</v>
      </c>
      <c r="AG12">
        <v>0</v>
      </c>
      <c r="AH12">
        <v>21.959793999999999</v>
      </c>
      <c r="AI12">
        <v>0</v>
      </c>
      <c r="AJ12">
        <v>0</v>
      </c>
      <c r="AK12">
        <v>49.657366000000003</v>
      </c>
      <c r="AL12">
        <v>24.699936999999998</v>
      </c>
      <c r="AM12">
        <v>0</v>
      </c>
      <c r="AN12">
        <v>0.572986</v>
      </c>
      <c r="AO12">
        <v>0</v>
      </c>
      <c r="AP12">
        <v>4.9508089999999996</v>
      </c>
      <c r="AQ12">
        <v>0</v>
      </c>
      <c r="AR12">
        <v>6.4001089999999996</v>
      </c>
      <c r="AS12">
        <v>9.0981260000000006</v>
      </c>
      <c r="AT12">
        <v>16.496067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59.9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1556.8390209999998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173.916</v>
      </c>
      <c r="L13">
        <v>226.0908</v>
      </c>
      <c r="M13">
        <v>88.8904</v>
      </c>
      <c r="N13">
        <v>114.132375</v>
      </c>
      <c r="O13">
        <v>119.485727</v>
      </c>
      <c r="P13">
        <v>132.248625</v>
      </c>
      <c r="Q13">
        <v>5.7972000000000001</v>
      </c>
      <c r="R13">
        <v>11.5944</v>
      </c>
      <c r="S13">
        <v>9.6620000000000008</v>
      </c>
      <c r="T13">
        <v>0</v>
      </c>
      <c r="U13">
        <v>404.61557399999998</v>
      </c>
      <c r="V13">
        <v>4.8310000000000004</v>
      </c>
      <c r="W13">
        <v>11.5944</v>
      </c>
      <c r="X13">
        <v>35.749400000000001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15.921867000000001</v>
      </c>
      <c r="AF13">
        <v>8.5740590000000001</v>
      </c>
      <c r="AG13">
        <v>0</v>
      </c>
      <c r="AH13">
        <v>21.959793999999999</v>
      </c>
      <c r="AI13">
        <v>0</v>
      </c>
      <c r="AJ13">
        <v>0</v>
      </c>
      <c r="AK13">
        <v>49.657366000000003</v>
      </c>
      <c r="AL13">
        <v>76.693303999999998</v>
      </c>
      <c r="AM13">
        <v>0</v>
      </c>
      <c r="AN13">
        <v>0.572986</v>
      </c>
      <c r="AO13">
        <v>0</v>
      </c>
      <c r="AP13">
        <v>11.519294</v>
      </c>
      <c r="AQ13">
        <v>0</v>
      </c>
      <c r="AR13">
        <v>6.4001089999999996</v>
      </c>
      <c r="AS13">
        <v>9.0981260000000006</v>
      </c>
      <c r="AT13">
        <v>15.352159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59.9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1614.2569649999996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173.916</v>
      </c>
      <c r="L14">
        <v>226.0908</v>
      </c>
      <c r="M14">
        <v>88.8904</v>
      </c>
      <c r="N14">
        <v>114.132375</v>
      </c>
      <c r="O14">
        <v>119.485727</v>
      </c>
      <c r="P14">
        <v>132.248625</v>
      </c>
      <c r="Q14">
        <v>5.7972000000000001</v>
      </c>
      <c r="R14">
        <v>11.5944</v>
      </c>
      <c r="S14">
        <v>9.6620000000000008</v>
      </c>
      <c r="T14">
        <v>0</v>
      </c>
      <c r="U14">
        <v>404.61557399999998</v>
      </c>
      <c r="V14">
        <v>4.8310000000000004</v>
      </c>
      <c r="W14">
        <v>11.5944</v>
      </c>
      <c r="X14">
        <v>35.749400000000001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15.921867000000001</v>
      </c>
      <c r="AF14">
        <v>8.5740590000000001</v>
      </c>
      <c r="AG14">
        <v>0</v>
      </c>
      <c r="AH14">
        <v>21.959793999999999</v>
      </c>
      <c r="AI14">
        <v>0</v>
      </c>
      <c r="AJ14">
        <v>0</v>
      </c>
      <c r="AK14">
        <v>49.657366000000003</v>
      </c>
      <c r="AL14">
        <v>76.693303999999998</v>
      </c>
      <c r="AM14">
        <v>0</v>
      </c>
      <c r="AN14">
        <v>0.572986</v>
      </c>
      <c r="AO14">
        <v>0</v>
      </c>
      <c r="AP14">
        <v>11.519294</v>
      </c>
      <c r="AQ14">
        <v>0</v>
      </c>
      <c r="AR14">
        <v>6.4001089999999996</v>
      </c>
      <c r="AS14">
        <v>9.0981260000000006</v>
      </c>
      <c r="AT14">
        <v>14.968031999999999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58.94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1612.9128379999995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173.916</v>
      </c>
      <c r="L15">
        <v>226.0908</v>
      </c>
      <c r="M15">
        <v>88.8904</v>
      </c>
      <c r="N15">
        <v>114.132375</v>
      </c>
      <c r="O15">
        <v>119.485727</v>
      </c>
      <c r="P15">
        <v>132.248625</v>
      </c>
      <c r="Q15">
        <v>5.7972000000000001</v>
      </c>
      <c r="R15">
        <v>11.5944</v>
      </c>
      <c r="S15">
        <v>9.6620000000000008</v>
      </c>
      <c r="T15">
        <v>0</v>
      </c>
      <c r="U15">
        <v>404.61557399999998</v>
      </c>
      <c r="V15">
        <v>4.8310000000000004</v>
      </c>
      <c r="W15">
        <v>11.5944</v>
      </c>
      <c r="X15">
        <v>35.749400000000001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15.921867000000001</v>
      </c>
      <c r="AF15">
        <v>8.5740590000000001</v>
      </c>
      <c r="AG15">
        <v>0</v>
      </c>
      <c r="AH15">
        <v>21.959793999999999</v>
      </c>
      <c r="AI15">
        <v>0</v>
      </c>
      <c r="AJ15">
        <v>0</v>
      </c>
      <c r="AK15">
        <v>49.657366000000003</v>
      </c>
      <c r="AL15">
        <v>76.693303999999998</v>
      </c>
      <c r="AM15">
        <v>0</v>
      </c>
      <c r="AN15">
        <v>0.572986</v>
      </c>
      <c r="AO15">
        <v>0</v>
      </c>
      <c r="AP15">
        <v>4.9508089999999996</v>
      </c>
      <c r="AQ15">
        <v>0</v>
      </c>
      <c r="AR15">
        <v>6.4001089999999996</v>
      </c>
      <c r="AS15">
        <v>9.0981260000000006</v>
      </c>
      <c r="AT15">
        <v>18.036904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59.9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1610.3732249999996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173.916</v>
      </c>
      <c r="L16">
        <v>226.0908</v>
      </c>
      <c r="M16">
        <v>88.8904</v>
      </c>
      <c r="N16">
        <v>114.132375</v>
      </c>
      <c r="O16">
        <v>119.485727</v>
      </c>
      <c r="P16">
        <v>132.248625</v>
      </c>
      <c r="Q16">
        <v>5.7972000000000001</v>
      </c>
      <c r="R16">
        <v>11.5944</v>
      </c>
      <c r="S16">
        <v>9.6620000000000008</v>
      </c>
      <c r="T16">
        <v>0</v>
      </c>
      <c r="U16">
        <v>404.61557399999998</v>
      </c>
      <c r="V16">
        <v>4.8310000000000004</v>
      </c>
      <c r="W16">
        <v>11.5944</v>
      </c>
      <c r="X16">
        <v>35.749400000000001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15.921867000000001</v>
      </c>
      <c r="AF16">
        <v>8.5740590000000001</v>
      </c>
      <c r="AG16">
        <v>0</v>
      </c>
      <c r="AH16">
        <v>21.959793999999999</v>
      </c>
      <c r="AI16">
        <v>0</v>
      </c>
      <c r="AJ16">
        <v>0</v>
      </c>
      <c r="AK16">
        <v>49.657366000000003</v>
      </c>
      <c r="AL16">
        <v>76.693303999999998</v>
      </c>
      <c r="AM16">
        <v>0</v>
      </c>
      <c r="AN16">
        <v>0.572986</v>
      </c>
      <c r="AO16">
        <v>0</v>
      </c>
      <c r="AP16">
        <v>4.9508089999999996</v>
      </c>
      <c r="AQ16">
        <v>0</v>
      </c>
      <c r="AR16">
        <v>6.4001089999999996</v>
      </c>
      <c r="AS16">
        <v>9.0981260000000006</v>
      </c>
      <c r="AT16">
        <v>17.827653000000002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58.94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1609.2039739999996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173.916</v>
      </c>
      <c r="L17">
        <v>226.0908</v>
      </c>
      <c r="M17">
        <v>88.8904</v>
      </c>
      <c r="N17">
        <v>114.132375</v>
      </c>
      <c r="O17">
        <v>119.485727</v>
      </c>
      <c r="P17">
        <v>132.248625</v>
      </c>
      <c r="Q17">
        <v>5.7972000000000001</v>
      </c>
      <c r="R17">
        <v>11.5944</v>
      </c>
      <c r="S17">
        <v>9.6620000000000008</v>
      </c>
      <c r="T17">
        <v>0</v>
      </c>
      <c r="U17">
        <v>404.61557399999998</v>
      </c>
      <c r="V17">
        <v>4.8310000000000004</v>
      </c>
      <c r="W17">
        <v>11.5944</v>
      </c>
      <c r="X17">
        <v>35.749400000000001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15.921867000000001</v>
      </c>
      <c r="AF17">
        <v>8.5740590000000001</v>
      </c>
      <c r="AG17">
        <v>0</v>
      </c>
      <c r="AH17">
        <v>21.959793999999999</v>
      </c>
      <c r="AI17">
        <v>0</v>
      </c>
      <c r="AJ17">
        <v>0</v>
      </c>
      <c r="AK17">
        <v>49.657366000000003</v>
      </c>
      <c r="AL17">
        <v>24.699936999999998</v>
      </c>
      <c r="AM17">
        <v>0</v>
      </c>
      <c r="AN17">
        <v>0.572986</v>
      </c>
      <c r="AO17">
        <v>0</v>
      </c>
      <c r="AP17">
        <v>4.9508089999999996</v>
      </c>
      <c r="AQ17">
        <v>0</v>
      </c>
      <c r="AR17">
        <v>6.4001089999999996</v>
      </c>
      <c r="AS17">
        <v>9.0981260000000006</v>
      </c>
      <c r="AT17">
        <v>18.147237000000001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58.94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1557.5301909999996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173.916</v>
      </c>
      <c r="L18">
        <v>226.0908</v>
      </c>
      <c r="M18">
        <v>88.8904</v>
      </c>
      <c r="N18">
        <v>114.132375</v>
      </c>
      <c r="O18">
        <v>119.485727</v>
      </c>
      <c r="P18">
        <v>132.248625</v>
      </c>
      <c r="Q18">
        <v>5.7972000000000001</v>
      </c>
      <c r="R18">
        <v>11.5944</v>
      </c>
      <c r="S18">
        <v>9.6620000000000008</v>
      </c>
      <c r="T18">
        <v>0</v>
      </c>
      <c r="U18">
        <v>404.61557399999998</v>
      </c>
      <c r="V18">
        <v>4.8310000000000004</v>
      </c>
      <c r="W18">
        <v>11.5944</v>
      </c>
      <c r="X18">
        <v>35.749400000000001</v>
      </c>
      <c r="Y18">
        <v>0</v>
      </c>
      <c r="Z18">
        <v>1.0628200000000001</v>
      </c>
      <c r="AA18">
        <v>0</v>
      </c>
      <c r="AB18">
        <v>0</v>
      </c>
      <c r="AC18">
        <v>0</v>
      </c>
      <c r="AD18">
        <v>0</v>
      </c>
      <c r="AE18">
        <v>15.921867000000001</v>
      </c>
      <c r="AF18">
        <v>8.5740590000000001</v>
      </c>
      <c r="AG18">
        <v>0</v>
      </c>
      <c r="AH18">
        <v>21.959793999999999</v>
      </c>
      <c r="AI18">
        <v>0</v>
      </c>
      <c r="AJ18">
        <v>0</v>
      </c>
      <c r="AK18">
        <v>49.657366000000003</v>
      </c>
      <c r="AL18">
        <v>12.349968000000001</v>
      </c>
      <c r="AM18">
        <v>0</v>
      </c>
      <c r="AN18">
        <v>0.572986</v>
      </c>
      <c r="AO18">
        <v>0</v>
      </c>
      <c r="AP18">
        <v>4.9508089999999996</v>
      </c>
      <c r="AQ18">
        <v>0</v>
      </c>
      <c r="AR18">
        <v>6.4001089999999996</v>
      </c>
      <c r="AS18">
        <v>9.0981260000000006</v>
      </c>
      <c r="AT18">
        <v>18.15117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59.9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1547.2069749999998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173.916</v>
      </c>
      <c r="L19">
        <v>226.0908</v>
      </c>
      <c r="M19">
        <v>88.8904</v>
      </c>
      <c r="N19">
        <v>114.132375</v>
      </c>
      <c r="O19">
        <v>119.485727</v>
      </c>
      <c r="P19">
        <v>132.248625</v>
      </c>
      <c r="Q19">
        <v>5.7972000000000001</v>
      </c>
      <c r="R19">
        <v>11.5944</v>
      </c>
      <c r="S19">
        <v>9.6620000000000008</v>
      </c>
      <c r="T19">
        <v>0</v>
      </c>
      <c r="U19">
        <v>404.61557399999998</v>
      </c>
      <c r="V19">
        <v>4.8310000000000004</v>
      </c>
      <c r="W19">
        <v>11.5944</v>
      </c>
      <c r="X19">
        <v>35.749400000000001</v>
      </c>
      <c r="Y19">
        <v>0</v>
      </c>
      <c r="Z19">
        <v>1.0628200000000001</v>
      </c>
      <c r="AA19">
        <v>0</v>
      </c>
      <c r="AB19">
        <v>0</v>
      </c>
      <c r="AC19">
        <v>0</v>
      </c>
      <c r="AD19">
        <v>0</v>
      </c>
      <c r="AE19">
        <v>15.921867000000001</v>
      </c>
      <c r="AF19">
        <v>8.5740590000000001</v>
      </c>
      <c r="AG19">
        <v>0</v>
      </c>
      <c r="AH19">
        <v>21.959793999999999</v>
      </c>
      <c r="AI19">
        <v>0</v>
      </c>
      <c r="AJ19">
        <v>0</v>
      </c>
      <c r="AK19">
        <v>49.657366000000003</v>
      </c>
      <c r="AL19">
        <v>12.349968000000001</v>
      </c>
      <c r="AM19">
        <v>0</v>
      </c>
      <c r="AN19">
        <v>0.572986</v>
      </c>
      <c r="AO19">
        <v>0</v>
      </c>
      <c r="AP19">
        <v>4.9508089999999996</v>
      </c>
      <c r="AQ19">
        <v>0</v>
      </c>
      <c r="AR19">
        <v>6.4001089999999996</v>
      </c>
      <c r="AS19">
        <v>9.0981260000000006</v>
      </c>
      <c r="AT19">
        <v>19.318892000000002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57.97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1546.4446969999997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173.916</v>
      </c>
      <c r="L20">
        <v>226.0908</v>
      </c>
      <c r="M20">
        <v>88.8904</v>
      </c>
      <c r="N20">
        <v>114.132375</v>
      </c>
      <c r="O20">
        <v>119.485727</v>
      </c>
      <c r="P20">
        <v>132.248625</v>
      </c>
      <c r="Q20">
        <v>5.7972000000000001</v>
      </c>
      <c r="R20">
        <v>11.5944</v>
      </c>
      <c r="S20">
        <v>9.6620000000000008</v>
      </c>
      <c r="T20">
        <v>0</v>
      </c>
      <c r="U20">
        <v>404.61557399999998</v>
      </c>
      <c r="V20">
        <v>4.8310000000000004</v>
      </c>
      <c r="W20">
        <v>11.5944</v>
      </c>
      <c r="X20">
        <v>35.749400000000001</v>
      </c>
      <c r="Y20">
        <v>0</v>
      </c>
      <c r="Z20">
        <v>1.0628200000000001</v>
      </c>
      <c r="AA20">
        <v>0</v>
      </c>
      <c r="AB20">
        <v>0</v>
      </c>
      <c r="AC20">
        <v>0</v>
      </c>
      <c r="AD20">
        <v>0</v>
      </c>
      <c r="AE20">
        <v>15.921867000000001</v>
      </c>
      <c r="AF20">
        <v>8.5740590000000001</v>
      </c>
      <c r="AG20">
        <v>0</v>
      </c>
      <c r="AH20">
        <v>21.959793999999999</v>
      </c>
      <c r="AI20">
        <v>0</v>
      </c>
      <c r="AJ20">
        <v>0</v>
      </c>
      <c r="AK20">
        <v>49.657366000000003</v>
      </c>
      <c r="AL20">
        <v>12.349968000000001</v>
      </c>
      <c r="AM20">
        <v>0</v>
      </c>
      <c r="AN20">
        <v>0.572986</v>
      </c>
      <c r="AO20">
        <v>0</v>
      </c>
      <c r="AP20">
        <v>4.9508089999999996</v>
      </c>
      <c r="AQ20">
        <v>0</v>
      </c>
      <c r="AR20">
        <v>6.4001089999999996</v>
      </c>
      <c r="AS20">
        <v>9.0981260000000006</v>
      </c>
      <c r="AT20">
        <v>19.324021999999999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59.9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1548.3798269999998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173.916</v>
      </c>
      <c r="L21">
        <v>226.0908</v>
      </c>
      <c r="M21">
        <v>88.8904</v>
      </c>
      <c r="N21">
        <v>114.132375</v>
      </c>
      <c r="O21">
        <v>119.485727</v>
      </c>
      <c r="P21">
        <v>132.248625</v>
      </c>
      <c r="Q21">
        <v>5.7972000000000001</v>
      </c>
      <c r="R21">
        <v>11.5944</v>
      </c>
      <c r="S21">
        <v>9.6620000000000008</v>
      </c>
      <c r="T21">
        <v>0</v>
      </c>
      <c r="U21">
        <v>404.61557399999998</v>
      </c>
      <c r="V21">
        <v>4.8310000000000004</v>
      </c>
      <c r="W21">
        <v>11.5944</v>
      </c>
      <c r="X21">
        <v>49.982025999999998</v>
      </c>
      <c r="Y21">
        <v>0</v>
      </c>
      <c r="Z21">
        <v>1.0628200000000001</v>
      </c>
      <c r="AA21">
        <v>0</v>
      </c>
      <c r="AB21">
        <v>0</v>
      </c>
      <c r="AC21">
        <v>0</v>
      </c>
      <c r="AD21">
        <v>0</v>
      </c>
      <c r="AE21">
        <v>15.921867000000001</v>
      </c>
      <c r="AF21">
        <v>8.5740590000000001</v>
      </c>
      <c r="AG21">
        <v>0</v>
      </c>
      <c r="AH21">
        <v>21.959793999999999</v>
      </c>
      <c r="AI21">
        <v>0</v>
      </c>
      <c r="AJ21">
        <v>0</v>
      </c>
      <c r="AK21">
        <v>49.657366000000003</v>
      </c>
      <c r="AL21">
        <v>12.349968000000001</v>
      </c>
      <c r="AM21">
        <v>0</v>
      </c>
      <c r="AN21">
        <v>0.572986</v>
      </c>
      <c r="AO21">
        <v>0</v>
      </c>
      <c r="AP21">
        <v>4.9508089999999996</v>
      </c>
      <c r="AQ21">
        <v>0</v>
      </c>
      <c r="AR21">
        <v>6.4001089999999996</v>
      </c>
      <c r="AS21">
        <v>9.0981260000000006</v>
      </c>
      <c r="AT21">
        <v>19.324021999999999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1563.5824529999995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173.916</v>
      </c>
      <c r="L22">
        <v>226.0908</v>
      </c>
      <c r="M22">
        <v>88.8904</v>
      </c>
      <c r="N22">
        <v>114.132375</v>
      </c>
      <c r="O22">
        <v>119.485727</v>
      </c>
      <c r="P22">
        <v>132.248625</v>
      </c>
      <c r="Q22">
        <v>5.7972000000000001</v>
      </c>
      <c r="R22">
        <v>11.5944</v>
      </c>
      <c r="S22">
        <v>9.6620000000000008</v>
      </c>
      <c r="T22">
        <v>0</v>
      </c>
      <c r="U22">
        <v>404.61557399999998</v>
      </c>
      <c r="V22">
        <v>4.8310000000000004</v>
      </c>
      <c r="W22">
        <v>11.5944</v>
      </c>
      <c r="X22">
        <v>62.987448000000001</v>
      </c>
      <c r="Y22">
        <v>0</v>
      </c>
      <c r="Z22">
        <v>1.0628200000000001</v>
      </c>
      <c r="AA22">
        <v>0</v>
      </c>
      <c r="AB22">
        <v>0</v>
      </c>
      <c r="AC22">
        <v>0</v>
      </c>
      <c r="AD22">
        <v>0</v>
      </c>
      <c r="AE22">
        <v>15.921867000000001</v>
      </c>
      <c r="AF22">
        <v>8.5740590000000001</v>
      </c>
      <c r="AG22">
        <v>0</v>
      </c>
      <c r="AH22">
        <v>21.959793999999999</v>
      </c>
      <c r="AI22">
        <v>0</v>
      </c>
      <c r="AJ22">
        <v>0</v>
      </c>
      <c r="AK22">
        <v>49.657366000000003</v>
      </c>
      <c r="AL22">
        <v>12.349968000000001</v>
      </c>
      <c r="AM22">
        <v>0</v>
      </c>
      <c r="AN22">
        <v>0.572986</v>
      </c>
      <c r="AO22">
        <v>0</v>
      </c>
      <c r="AP22">
        <v>4.9508089999999996</v>
      </c>
      <c r="AQ22">
        <v>0</v>
      </c>
      <c r="AR22">
        <v>6.4001089999999996</v>
      </c>
      <c r="AS22">
        <v>9.0981260000000006</v>
      </c>
      <c r="AT22">
        <v>19.324021999999999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58.94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1574.6578749999999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173.916</v>
      </c>
      <c r="L23">
        <v>226.0908</v>
      </c>
      <c r="M23">
        <v>88.8904</v>
      </c>
      <c r="N23">
        <v>114.132375</v>
      </c>
      <c r="O23">
        <v>119.485727</v>
      </c>
      <c r="P23">
        <v>132.248625</v>
      </c>
      <c r="Q23">
        <v>5.7972000000000001</v>
      </c>
      <c r="R23">
        <v>11.5944</v>
      </c>
      <c r="S23">
        <v>9.6620000000000008</v>
      </c>
      <c r="T23">
        <v>0</v>
      </c>
      <c r="U23">
        <v>404.61557399999998</v>
      </c>
      <c r="V23">
        <v>4.8310000000000004</v>
      </c>
      <c r="W23">
        <v>11.5944</v>
      </c>
      <c r="X23">
        <v>62.987448000000001</v>
      </c>
      <c r="Y23">
        <v>0</v>
      </c>
      <c r="Z23">
        <v>1.0628200000000001</v>
      </c>
      <c r="AA23">
        <v>0</v>
      </c>
      <c r="AB23">
        <v>0</v>
      </c>
      <c r="AC23">
        <v>0</v>
      </c>
      <c r="AD23">
        <v>1.2763500000000001</v>
      </c>
      <c r="AE23">
        <v>15.921867000000001</v>
      </c>
      <c r="AF23">
        <v>8.5740590000000001</v>
      </c>
      <c r="AG23">
        <v>0</v>
      </c>
      <c r="AH23">
        <v>21.959793999999999</v>
      </c>
      <c r="AI23">
        <v>0</v>
      </c>
      <c r="AJ23">
        <v>0</v>
      </c>
      <c r="AK23">
        <v>49.657366000000003</v>
      </c>
      <c r="AL23">
        <v>12.349968000000001</v>
      </c>
      <c r="AM23">
        <v>0</v>
      </c>
      <c r="AN23">
        <v>0.572986</v>
      </c>
      <c r="AO23">
        <v>0</v>
      </c>
      <c r="AP23">
        <v>4.9508089999999996</v>
      </c>
      <c r="AQ23">
        <v>0</v>
      </c>
      <c r="AR23">
        <v>6.4001089999999996</v>
      </c>
      <c r="AS23">
        <v>9.0981260000000006</v>
      </c>
      <c r="AT23">
        <v>19.324021999999999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61.84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1578.8342249999998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173.916</v>
      </c>
      <c r="L24">
        <v>226.0908</v>
      </c>
      <c r="M24">
        <v>88.8904</v>
      </c>
      <c r="N24">
        <v>114.132375</v>
      </c>
      <c r="O24">
        <v>119.485727</v>
      </c>
      <c r="P24">
        <v>132.248625</v>
      </c>
      <c r="Q24">
        <v>5.7972000000000001</v>
      </c>
      <c r="R24">
        <v>11.5944</v>
      </c>
      <c r="S24">
        <v>9.6620000000000008</v>
      </c>
      <c r="T24">
        <v>0</v>
      </c>
      <c r="U24">
        <v>404.61557399999998</v>
      </c>
      <c r="V24">
        <v>4.8310000000000004</v>
      </c>
      <c r="W24">
        <v>11.5944</v>
      </c>
      <c r="X24">
        <v>62.987448000000001</v>
      </c>
      <c r="Y24">
        <v>0</v>
      </c>
      <c r="Z24">
        <v>1.0628200000000001</v>
      </c>
      <c r="AA24">
        <v>0</v>
      </c>
      <c r="AB24">
        <v>12.724893</v>
      </c>
      <c r="AC24">
        <v>0</v>
      </c>
      <c r="AD24">
        <v>6.5093860000000001</v>
      </c>
      <c r="AE24">
        <v>15.921867000000001</v>
      </c>
      <c r="AF24">
        <v>8.5740590000000001</v>
      </c>
      <c r="AG24">
        <v>0</v>
      </c>
      <c r="AH24">
        <v>41.174613000000001</v>
      </c>
      <c r="AI24">
        <v>0</v>
      </c>
      <c r="AJ24">
        <v>0</v>
      </c>
      <c r="AK24">
        <v>49.657366000000003</v>
      </c>
      <c r="AL24">
        <v>12.349968000000001</v>
      </c>
      <c r="AM24">
        <v>0</v>
      </c>
      <c r="AN24">
        <v>0.572986</v>
      </c>
      <c r="AO24">
        <v>0</v>
      </c>
      <c r="AP24">
        <v>4.9508089999999996</v>
      </c>
      <c r="AQ24">
        <v>15.035038</v>
      </c>
      <c r="AR24">
        <v>6.4001089999999996</v>
      </c>
      <c r="AS24">
        <v>9.0981260000000006</v>
      </c>
      <c r="AT24">
        <v>19.324021999999999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61.84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1631.0420109999995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178.43723600000001</v>
      </c>
      <c r="L25">
        <v>226.0908</v>
      </c>
      <c r="M25">
        <v>88.8904</v>
      </c>
      <c r="N25">
        <v>114.132375</v>
      </c>
      <c r="O25">
        <v>119.485727</v>
      </c>
      <c r="P25">
        <v>132.248625</v>
      </c>
      <c r="Q25">
        <v>5.7972000000000001</v>
      </c>
      <c r="R25">
        <v>22.2226</v>
      </c>
      <c r="S25">
        <v>9.6620000000000008</v>
      </c>
      <c r="T25">
        <v>0</v>
      </c>
      <c r="U25">
        <v>404.61557399999998</v>
      </c>
      <c r="V25">
        <v>7.7295999999999996</v>
      </c>
      <c r="W25">
        <v>22.2226</v>
      </c>
      <c r="X25">
        <v>92.918778000000003</v>
      </c>
      <c r="Y25">
        <v>0</v>
      </c>
      <c r="Z25">
        <v>1.0628200000000001</v>
      </c>
      <c r="AA25">
        <v>0</v>
      </c>
      <c r="AB25">
        <v>12.724893</v>
      </c>
      <c r="AC25">
        <v>0</v>
      </c>
      <c r="AD25">
        <v>8.8068159999999995</v>
      </c>
      <c r="AE25">
        <v>15.921867000000001</v>
      </c>
      <c r="AF25">
        <v>8.5740590000000001</v>
      </c>
      <c r="AG25">
        <v>0</v>
      </c>
      <c r="AH25">
        <v>54.899484000000001</v>
      </c>
      <c r="AI25">
        <v>0</v>
      </c>
      <c r="AJ25">
        <v>0</v>
      </c>
      <c r="AK25">
        <v>49.657366000000003</v>
      </c>
      <c r="AL25">
        <v>12.349968000000001</v>
      </c>
      <c r="AM25">
        <v>0</v>
      </c>
      <c r="AN25">
        <v>0.572986</v>
      </c>
      <c r="AO25">
        <v>0</v>
      </c>
      <c r="AP25">
        <v>4.9508089999999996</v>
      </c>
      <c r="AQ25">
        <v>15.035038</v>
      </c>
      <c r="AR25">
        <v>12.800217999999999</v>
      </c>
      <c r="AS25">
        <v>9.0981260000000006</v>
      </c>
      <c r="AT25">
        <v>19.324021999999999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62.8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1713.0319870000001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178.43723600000001</v>
      </c>
      <c r="L26">
        <v>226.0908</v>
      </c>
      <c r="M26">
        <v>88.8904</v>
      </c>
      <c r="N26">
        <v>114.132375</v>
      </c>
      <c r="O26">
        <v>119.485727</v>
      </c>
      <c r="P26">
        <v>132.248625</v>
      </c>
      <c r="Q26">
        <v>5.7972000000000001</v>
      </c>
      <c r="R26">
        <v>22.2226</v>
      </c>
      <c r="S26">
        <v>9.6620000000000008</v>
      </c>
      <c r="T26">
        <v>0</v>
      </c>
      <c r="U26">
        <v>404.61557399999998</v>
      </c>
      <c r="V26">
        <v>7.7295999999999996</v>
      </c>
      <c r="W26">
        <v>22.2226</v>
      </c>
      <c r="X26">
        <v>92.918778000000003</v>
      </c>
      <c r="Y26">
        <v>0</v>
      </c>
      <c r="Z26">
        <v>1.0628200000000001</v>
      </c>
      <c r="AA26">
        <v>6.7933519999999996</v>
      </c>
      <c r="AB26">
        <v>12.724893</v>
      </c>
      <c r="AC26">
        <v>0</v>
      </c>
      <c r="AD26">
        <v>17.613633</v>
      </c>
      <c r="AE26">
        <v>31.843734000000001</v>
      </c>
      <c r="AF26">
        <v>8.5740590000000001</v>
      </c>
      <c r="AG26">
        <v>0</v>
      </c>
      <c r="AH26">
        <v>73.199312000000006</v>
      </c>
      <c r="AI26">
        <v>3.689918</v>
      </c>
      <c r="AJ26">
        <v>0</v>
      </c>
      <c r="AK26">
        <v>49.657366000000003</v>
      </c>
      <c r="AL26">
        <v>12.349968000000001</v>
      </c>
      <c r="AM26">
        <v>5.0229840000000001</v>
      </c>
      <c r="AN26">
        <v>0.572986</v>
      </c>
      <c r="AO26">
        <v>0</v>
      </c>
      <c r="AP26">
        <v>4.9508089999999996</v>
      </c>
      <c r="AQ26">
        <v>30.070076</v>
      </c>
      <c r="AR26">
        <v>12.800217999999999</v>
      </c>
      <c r="AS26">
        <v>9.0981260000000006</v>
      </c>
      <c r="AT26">
        <v>19.324021999999999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62.8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1786.6017909999998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178.43723600000001</v>
      </c>
      <c r="L27">
        <v>226.0908</v>
      </c>
      <c r="M27">
        <v>88.8904</v>
      </c>
      <c r="N27">
        <v>114.132375</v>
      </c>
      <c r="O27">
        <v>119.485727</v>
      </c>
      <c r="P27">
        <v>132.248625</v>
      </c>
      <c r="Q27">
        <v>5.7972000000000001</v>
      </c>
      <c r="R27">
        <v>22.2226</v>
      </c>
      <c r="S27">
        <v>9.6620000000000008</v>
      </c>
      <c r="T27">
        <v>0</v>
      </c>
      <c r="U27">
        <v>404.61557399999998</v>
      </c>
      <c r="V27">
        <v>7.7295999999999996</v>
      </c>
      <c r="W27">
        <v>28.489277000000001</v>
      </c>
      <c r="X27">
        <v>92.918778000000003</v>
      </c>
      <c r="Y27">
        <v>0</v>
      </c>
      <c r="Z27">
        <v>3.1884600000000001</v>
      </c>
      <c r="AA27">
        <v>13.586703999999999</v>
      </c>
      <c r="AB27">
        <v>25.449784999999999</v>
      </c>
      <c r="AC27">
        <v>1.230359</v>
      </c>
      <c r="AD27">
        <v>26.420449000000001</v>
      </c>
      <c r="AE27">
        <v>47.765599999999999</v>
      </c>
      <c r="AF27">
        <v>17.148118</v>
      </c>
      <c r="AG27">
        <v>0</v>
      </c>
      <c r="AH27">
        <v>100.64905400000001</v>
      </c>
      <c r="AI27">
        <v>15.797768</v>
      </c>
      <c r="AJ27">
        <v>0</v>
      </c>
      <c r="AK27">
        <v>49.657366000000003</v>
      </c>
      <c r="AL27">
        <v>12.349968000000001</v>
      </c>
      <c r="AM27">
        <v>10.200521</v>
      </c>
      <c r="AN27">
        <v>0.572986</v>
      </c>
      <c r="AO27">
        <v>0</v>
      </c>
      <c r="AP27">
        <v>4.9508089999999996</v>
      </c>
      <c r="AQ27">
        <v>45.105114999999998</v>
      </c>
      <c r="AR27">
        <v>48.000816</v>
      </c>
      <c r="AS27">
        <v>12.997322</v>
      </c>
      <c r="AT27">
        <v>19.324021999999999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65.7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1950.8154139999995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178.43723600000001</v>
      </c>
      <c r="L28">
        <v>226.0908</v>
      </c>
      <c r="M28">
        <v>88.8904</v>
      </c>
      <c r="N28">
        <v>114.132375</v>
      </c>
      <c r="O28">
        <v>119.485727</v>
      </c>
      <c r="P28">
        <v>132.248625</v>
      </c>
      <c r="Q28">
        <v>5.7972000000000001</v>
      </c>
      <c r="R28">
        <v>22.2226</v>
      </c>
      <c r="S28">
        <v>9.6620000000000008</v>
      </c>
      <c r="T28">
        <v>0</v>
      </c>
      <c r="U28">
        <v>404.61557399999998</v>
      </c>
      <c r="V28">
        <v>7.7295999999999996</v>
      </c>
      <c r="W28">
        <v>28.489277000000001</v>
      </c>
      <c r="X28">
        <v>92.918778000000003</v>
      </c>
      <c r="Y28">
        <v>0</v>
      </c>
      <c r="Z28">
        <v>18.901191000000001</v>
      </c>
      <c r="AA28">
        <v>25.188834</v>
      </c>
      <c r="AB28">
        <v>38.174678</v>
      </c>
      <c r="AC28">
        <v>18.719912999999998</v>
      </c>
      <c r="AD28">
        <v>35.308951999999998</v>
      </c>
      <c r="AE28">
        <v>47.765599999999999</v>
      </c>
      <c r="AF28">
        <v>28.237234000000001</v>
      </c>
      <c r="AG28">
        <v>0</v>
      </c>
      <c r="AH28">
        <v>128.09879599999999</v>
      </c>
      <c r="AI28">
        <v>15.797768</v>
      </c>
      <c r="AJ28">
        <v>0</v>
      </c>
      <c r="AK28">
        <v>49.657366000000003</v>
      </c>
      <c r="AL28">
        <v>12.349968000000001</v>
      </c>
      <c r="AM28">
        <v>15.269871</v>
      </c>
      <c r="AN28">
        <v>0.572986</v>
      </c>
      <c r="AO28">
        <v>0</v>
      </c>
      <c r="AP28">
        <v>4.9508089999999996</v>
      </c>
      <c r="AQ28">
        <v>60.140152999999998</v>
      </c>
      <c r="AR28">
        <v>48.000816</v>
      </c>
      <c r="AS28">
        <v>12.997322</v>
      </c>
      <c r="AT28">
        <v>19.324021999999999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70.53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2080.7064709999995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178.43723600000001</v>
      </c>
      <c r="L29">
        <v>226.0908</v>
      </c>
      <c r="M29">
        <v>88.8904</v>
      </c>
      <c r="N29">
        <v>114.132375</v>
      </c>
      <c r="O29">
        <v>119.485727</v>
      </c>
      <c r="P29">
        <v>132.248625</v>
      </c>
      <c r="Q29">
        <v>5.7972000000000001</v>
      </c>
      <c r="R29">
        <v>22.2226</v>
      </c>
      <c r="S29">
        <v>9.6620000000000008</v>
      </c>
      <c r="T29">
        <v>0</v>
      </c>
      <c r="U29">
        <v>404.61557399999998</v>
      </c>
      <c r="V29">
        <v>7.7295999999999996</v>
      </c>
      <c r="W29">
        <v>28.489277000000001</v>
      </c>
      <c r="X29">
        <v>92.918778000000003</v>
      </c>
      <c r="Y29">
        <v>0</v>
      </c>
      <c r="Z29">
        <v>18.901191000000001</v>
      </c>
      <c r="AA29">
        <v>38.164900000000003</v>
      </c>
      <c r="AB29">
        <v>38.174678</v>
      </c>
      <c r="AC29">
        <v>18.719912999999998</v>
      </c>
      <c r="AD29">
        <v>35.308951999999998</v>
      </c>
      <c r="AE29">
        <v>47.765599999999999</v>
      </c>
      <c r="AF29">
        <v>28.237234000000001</v>
      </c>
      <c r="AG29">
        <v>0</v>
      </c>
      <c r="AH29">
        <v>128.09879599999999</v>
      </c>
      <c r="AI29">
        <v>15.797768</v>
      </c>
      <c r="AJ29">
        <v>0</v>
      </c>
      <c r="AK29">
        <v>49.657366000000003</v>
      </c>
      <c r="AL29">
        <v>12.349968000000001</v>
      </c>
      <c r="AM29">
        <v>15.269871</v>
      </c>
      <c r="AN29">
        <v>0.572986</v>
      </c>
      <c r="AO29">
        <v>0</v>
      </c>
      <c r="AP29">
        <v>4.9508089999999996</v>
      </c>
      <c r="AQ29">
        <v>60.140152999999998</v>
      </c>
      <c r="AR29">
        <v>12.800217999999999</v>
      </c>
      <c r="AS29">
        <v>12.997322</v>
      </c>
      <c r="AT29">
        <v>19.324021999999999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71.5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2059.4519389999996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212.25423599999999</v>
      </c>
      <c r="L30">
        <v>226.0908</v>
      </c>
      <c r="M30">
        <v>88.8904</v>
      </c>
      <c r="N30">
        <v>114.132375</v>
      </c>
      <c r="O30">
        <v>119.485727</v>
      </c>
      <c r="P30">
        <v>132.248625</v>
      </c>
      <c r="Q30">
        <v>5.7972000000000001</v>
      </c>
      <c r="R30">
        <v>22.2226</v>
      </c>
      <c r="S30">
        <v>9.6620000000000008</v>
      </c>
      <c r="T30">
        <v>0</v>
      </c>
      <c r="U30">
        <v>404.61557399999998</v>
      </c>
      <c r="V30">
        <v>13.627865</v>
      </c>
      <c r="W30">
        <v>42.847588000000002</v>
      </c>
      <c r="X30">
        <v>92.918778000000003</v>
      </c>
      <c r="Y30">
        <v>0</v>
      </c>
      <c r="Z30">
        <v>18.901191000000001</v>
      </c>
      <c r="AA30">
        <v>38.164900000000003</v>
      </c>
      <c r="AB30">
        <v>38.174678</v>
      </c>
      <c r="AC30">
        <v>18.719912999999998</v>
      </c>
      <c r="AD30">
        <v>35.308951999999998</v>
      </c>
      <c r="AE30">
        <v>47.765599999999999</v>
      </c>
      <c r="AF30">
        <v>28.237234000000001</v>
      </c>
      <c r="AG30">
        <v>0</v>
      </c>
      <c r="AH30">
        <v>128.09879599999999</v>
      </c>
      <c r="AI30">
        <v>15.797768</v>
      </c>
      <c r="AJ30">
        <v>0</v>
      </c>
      <c r="AK30">
        <v>49.657366000000003</v>
      </c>
      <c r="AL30">
        <v>12.349968000000001</v>
      </c>
      <c r="AM30">
        <v>15.269871</v>
      </c>
      <c r="AN30">
        <v>0.572986</v>
      </c>
      <c r="AO30">
        <v>0</v>
      </c>
      <c r="AP30">
        <v>4.9508089999999996</v>
      </c>
      <c r="AQ30">
        <v>60.140152999999998</v>
      </c>
      <c r="AR30">
        <v>12.800217999999999</v>
      </c>
      <c r="AS30">
        <v>12.997322</v>
      </c>
      <c r="AT30">
        <v>19.324021999999999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71.5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2113.5255149999994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278.13183800000002</v>
      </c>
      <c r="L31">
        <v>226.0908</v>
      </c>
      <c r="M31">
        <v>88.8904</v>
      </c>
      <c r="N31">
        <v>114.132375</v>
      </c>
      <c r="O31">
        <v>119.485727</v>
      </c>
      <c r="P31">
        <v>132.248625</v>
      </c>
      <c r="Q31">
        <v>5.7972000000000001</v>
      </c>
      <c r="R31">
        <v>22.2226</v>
      </c>
      <c r="S31">
        <v>9.6620000000000008</v>
      </c>
      <c r="T31">
        <v>0</v>
      </c>
      <c r="U31">
        <v>404.61557399999998</v>
      </c>
      <c r="V31">
        <v>13.627865</v>
      </c>
      <c r="W31">
        <v>42.847588000000002</v>
      </c>
      <c r="X31">
        <v>92.918778000000003</v>
      </c>
      <c r="Y31">
        <v>0</v>
      </c>
      <c r="Z31">
        <v>18.901191000000001</v>
      </c>
      <c r="AA31">
        <v>38.164900000000003</v>
      </c>
      <c r="AB31">
        <v>38.174678</v>
      </c>
      <c r="AC31">
        <v>18.719912999999998</v>
      </c>
      <c r="AD31">
        <v>35.308951999999998</v>
      </c>
      <c r="AE31">
        <v>47.765599999999999</v>
      </c>
      <c r="AF31">
        <v>28.237234000000001</v>
      </c>
      <c r="AG31">
        <v>0</v>
      </c>
      <c r="AH31">
        <v>128.09879599999999</v>
      </c>
      <c r="AI31">
        <v>15.797768</v>
      </c>
      <c r="AJ31">
        <v>0</v>
      </c>
      <c r="AK31">
        <v>49.657366000000003</v>
      </c>
      <c r="AL31">
        <v>12.349968000000001</v>
      </c>
      <c r="AM31">
        <v>15.269871</v>
      </c>
      <c r="AN31">
        <v>0.572986</v>
      </c>
      <c r="AO31">
        <v>0</v>
      </c>
      <c r="AP31">
        <v>4.9508089999999996</v>
      </c>
      <c r="AQ31">
        <v>60.140152999999998</v>
      </c>
      <c r="AR31">
        <v>12.800217999999999</v>
      </c>
      <c r="AS31">
        <v>12.997322</v>
      </c>
      <c r="AT31">
        <v>19.324021999999999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72.459999999999994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2180.3631169999994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289.36066799999998</v>
      </c>
      <c r="L32">
        <v>226.0908</v>
      </c>
      <c r="M32">
        <v>88.8904</v>
      </c>
      <c r="N32">
        <v>114.132375</v>
      </c>
      <c r="O32">
        <v>119.485727</v>
      </c>
      <c r="P32">
        <v>132.248625</v>
      </c>
      <c r="Q32">
        <v>5.7972000000000001</v>
      </c>
      <c r="R32">
        <v>22.2226</v>
      </c>
      <c r="S32">
        <v>9.6620000000000008</v>
      </c>
      <c r="T32">
        <v>0</v>
      </c>
      <c r="U32">
        <v>404.61557399999998</v>
      </c>
      <c r="V32">
        <v>13.627865</v>
      </c>
      <c r="W32">
        <v>42.847588000000002</v>
      </c>
      <c r="X32">
        <v>92.918778000000003</v>
      </c>
      <c r="Y32">
        <v>0</v>
      </c>
      <c r="Z32">
        <v>18.901191000000001</v>
      </c>
      <c r="AA32">
        <v>25.188834</v>
      </c>
      <c r="AB32">
        <v>38.174678</v>
      </c>
      <c r="AC32">
        <v>18.719912999999998</v>
      </c>
      <c r="AD32">
        <v>17.613633</v>
      </c>
      <c r="AE32">
        <v>47.765599999999999</v>
      </c>
      <c r="AF32">
        <v>28.237234000000001</v>
      </c>
      <c r="AG32">
        <v>0</v>
      </c>
      <c r="AH32">
        <v>128.09879599999999</v>
      </c>
      <c r="AI32">
        <v>15.797768</v>
      </c>
      <c r="AJ32">
        <v>0</v>
      </c>
      <c r="AK32">
        <v>49.657366000000003</v>
      </c>
      <c r="AL32">
        <v>12.349968000000001</v>
      </c>
      <c r="AM32">
        <v>15.269871</v>
      </c>
      <c r="AN32">
        <v>0.572986</v>
      </c>
      <c r="AO32">
        <v>0</v>
      </c>
      <c r="AP32">
        <v>4.9508089999999996</v>
      </c>
      <c r="AQ32">
        <v>60.140152999999998</v>
      </c>
      <c r="AR32">
        <v>12.800217999999999</v>
      </c>
      <c r="AS32">
        <v>12.997322</v>
      </c>
      <c r="AT32">
        <v>19.324021999999999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73.430000000000007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2161.8905619999991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289.36066799999998</v>
      </c>
      <c r="L33">
        <v>226.0908</v>
      </c>
      <c r="M33">
        <v>88.8904</v>
      </c>
      <c r="N33">
        <v>114.132375</v>
      </c>
      <c r="O33">
        <v>119.485727</v>
      </c>
      <c r="P33">
        <v>132.248625</v>
      </c>
      <c r="Q33">
        <v>5.7972000000000001</v>
      </c>
      <c r="R33">
        <v>22.2226</v>
      </c>
      <c r="S33">
        <v>9.6620000000000008</v>
      </c>
      <c r="T33">
        <v>0</v>
      </c>
      <c r="U33">
        <v>404.61557399999998</v>
      </c>
      <c r="V33">
        <v>13.627865</v>
      </c>
      <c r="W33">
        <v>36.580911999999998</v>
      </c>
      <c r="X33">
        <v>92.918778000000003</v>
      </c>
      <c r="Y33">
        <v>0</v>
      </c>
      <c r="Z33">
        <v>6.3003970000000002</v>
      </c>
      <c r="AA33">
        <v>12.976065999999999</v>
      </c>
      <c r="AB33">
        <v>38.174678</v>
      </c>
      <c r="AC33">
        <v>18.719912999999998</v>
      </c>
      <c r="AD33">
        <v>8.8068159999999995</v>
      </c>
      <c r="AE33">
        <v>47.765599999999999</v>
      </c>
      <c r="AF33">
        <v>28.237234000000001</v>
      </c>
      <c r="AG33">
        <v>0</v>
      </c>
      <c r="AH33">
        <v>128.09879599999999</v>
      </c>
      <c r="AI33">
        <v>3.689918</v>
      </c>
      <c r="AJ33">
        <v>0</v>
      </c>
      <c r="AK33">
        <v>49.657366000000003</v>
      </c>
      <c r="AL33">
        <v>12.349968000000001</v>
      </c>
      <c r="AM33">
        <v>15.269871</v>
      </c>
      <c r="AN33">
        <v>0.572986</v>
      </c>
      <c r="AO33">
        <v>0</v>
      </c>
      <c r="AP33">
        <v>4.9508089999999996</v>
      </c>
      <c r="AQ33">
        <v>60.140152999999998</v>
      </c>
      <c r="AR33">
        <v>12.800217999999999</v>
      </c>
      <c r="AS33">
        <v>12.997322</v>
      </c>
      <c r="AT33">
        <v>19.324021999999999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76.33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2112.7956569999997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284.83943199999999</v>
      </c>
      <c r="L34">
        <v>226.0908</v>
      </c>
      <c r="M34">
        <v>88.8904</v>
      </c>
      <c r="N34">
        <v>114.132375</v>
      </c>
      <c r="O34">
        <v>119.485727</v>
      </c>
      <c r="P34">
        <v>132.248625</v>
      </c>
      <c r="Q34">
        <v>5.7972000000000001</v>
      </c>
      <c r="R34">
        <v>11.5944</v>
      </c>
      <c r="S34">
        <v>9.6620000000000008</v>
      </c>
      <c r="T34">
        <v>0</v>
      </c>
      <c r="U34">
        <v>404.61557399999998</v>
      </c>
      <c r="V34">
        <v>10.729265</v>
      </c>
      <c r="W34">
        <v>25.952711999999998</v>
      </c>
      <c r="X34">
        <v>75.527178000000006</v>
      </c>
      <c r="Y34">
        <v>0</v>
      </c>
      <c r="Z34">
        <v>0</v>
      </c>
      <c r="AA34">
        <v>0</v>
      </c>
      <c r="AB34">
        <v>25.449784999999999</v>
      </c>
      <c r="AC34">
        <v>0</v>
      </c>
      <c r="AD34">
        <v>0</v>
      </c>
      <c r="AE34">
        <v>31.843734000000001</v>
      </c>
      <c r="AF34">
        <v>18.100791000000001</v>
      </c>
      <c r="AG34">
        <v>0</v>
      </c>
      <c r="AH34">
        <v>91.499139999999997</v>
      </c>
      <c r="AI34">
        <v>0</v>
      </c>
      <c r="AJ34">
        <v>0</v>
      </c>
      <c r="AK34">
        <v>49.657366000000003</v>
      </c>
      <c r="AL34">
        <v>12.349968000000001</v>
      </c>
      <c r="AM34">
        <v>10.200521</v>
      </c>
      <c r="AN34">
        <v>0.572986</v>
      </c>
      <c r="AO34">
        <v>0</v>
      </c>
      <c r="AP34">
        <v>4.9508089999999996</v>
      </c>
      <c r="AQ34">
        <v>60.140152999999998</v>
      </c>
      <c r="AR34">
        <v>12.800217999999999</v>
      </c>
      <c r="AS34">
        <v>12.997322</v>
      </c>
      <c r="AT34">
        <v>19.324021999999999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76.33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1935.7825029999997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284.83943199999999</v>
      </c>
      <c r="L35">
        <v>226.0908</v>
      </c>
      <c r="M35">
        <v>88.8904</v>
      </c>
      <c r="N35">
        <v>114.132375</v>
      </c>
      <c r="O35">
        <v>119.485727</v>
      </c>
      <c r="P35">
        <v>132.248625</v>
      </c>
      <c r="Q35">
        <v>5.7972000000000001</v>
      </c>
      <c r="R35">
        <v>11.5944</v>
      </c>
      <c r="S35">
        <v>9.6620000000000008</v>
      </c>
      <c r="T35">
        <v>0</v>
      </c>
      <c r="U35">
        <v>404.61557399999998</v>
      </c>
      <c r="V35">
        <v>10.729265</v>
      </c>
      <c r="W35">
        <v>25.952711999999998</v>
      </c>
      <c r="X35">
        <v>75.527178000000006</v>
      </c>
      <c r="Y35">
        <v>0</v>
      </c>
      <c r="Z35">
        <v>0</v>
      </c>
      <c r="AA35">
        <v>0</v>
      </c>
      <c r="AB35">
        <v>25.449784999999999</v>
      </c>
      <c r="AC35">
        <v>0</v>
      </c>
      <c r="AD35">
        <v>0</v>
      </c>
      <c r="AE35">
        <v>31.843734000000001</v>
      </c>
      <c r="AF35">
        <v>9.5267320000000009</v>
      </c>
      <c r="AG35">
        <v>0</v>
      </c>
      <c r="AH35">
        <v>73.199312000000006</v>
      </c>
      <c r="AI35">
        <v>0</v>
      </c>
      <c r="AJ35">
        <v>0</v>
      </c>
      <c r="AK35">
        <v>49.657366000000003</v>
      </c>
      <c r="AL35">
        <v>12.349968000000001</v>
      </c>
      <c r="AM35">
        <v>5.1002609999999997</v>
      </c>
      <c r="AN35">
        <v>0.572986</v>
      </c>
      <c r="AO35">
        <v>0</v>
      </c>
      <c r="AP35">
        <v>4.9508089999999996</v>
      </c>
      <c r="AQ35">
        <v>60.140152999999998</v>
      </c>
      <c r="AR35">
        <v>12.800217999999999</v>
      </c>
      <c r="AS35">
        <v>30.81925</v>
      </c>
      <c r="AT35">
        <v>19.324021999999999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77.3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1922.6002839999999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284.83943199999999</v>
      </c>
      <c r="L36">
        <v>226.0908</v>
      </c>
      <c r="M36">
        <v>88.8904</v>
      </c>
      <c r="N36">
        <v>114.132375</v>
      </c>
      <c r="O36">
        <v>119.485727</v>
      </c>
      <c r="P36">
        <v>132.248625</v>
      </c>
      <c r="Q36">
        <v>5.7972000000000001</v>
      </c>
      <c r="R36">
        <v>11.5944</v>
      </c>
      <c r="S36">
        <v>9.6620000000000008</v>
      </c>
      <c r="T36">
        <v>0</v>
      </c>
      <c r="U36">
        <v>404.61557399999998</v>
      </c>
      <c r="V36">
        <v>10.729265</v>
      </c>
      <c r="W36">
        <v>25.952711999999998</v>
      </c>
      <c r="X36">
        <v>75.527178000000006</v>
      </c>
      <c r="Y36">
        <v>0</v>
      </c>
      <c r="Z36">
        <v>0</v>
      </c>
      <c r="AA36">
        <v>0</v>
      </c>
      <c r="AB36">
        <v>12.724893</v>
      </c>
      <c r="AC36">
        <v>0</v>
      </c>
      <c r="AD36">
        <v>0</v>
      </c>
      <c r="AE36">
        <v>31.843734000000001</v>
      </c>
      <c r="AF36">
        <v>8.5740590000000001</v>
      </c>
      <c r="AG36">
        <v>0</v>
      </c>
      <c r="AH36">
        <v>55.814475000000002</v>
      </c>
      <c r="AI36">
        <v>0</v>
      </c>
      <c r="AJ36">
        <v>0</v>
      </c>
      <c r="AK36">
        <v>49.657366000000003</v>
      </c>
      <c r="AL36">
        <v>12.349968000000001</v>
      </c>
      <c r="AM36">
        <v>0</v>
      </c>
      <c r="AN36">
        <v>0.572986</v>
      </c>
      <c r="AO36">
        <v>0</v>
      </c>
      <c r="AP36">
        <v>4.9508089999999996</v>
      </c>
      <c r="AQ36">
        <v>45.105114999999998</v>
      </c>
      <c r="AR36">
        <v>48.000816</v>
      </c>
      <c r="AS36">
        <v>30.81925</v>
      </c>
      <c r="AT36">
        <v>19.324021999999999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80.19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1909.4931809999998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284.83943199999999</v>
      </c>
      <c r="L37">
        <v>226.0908</v>
      </c>
      <c r="M37">
        <v>88.8904</v>
      </c>
      <c r="N37">
        <v>114.132375</v>
      </c>
      <c r="O37">
        <v>119.485727</v>
      </c>
      <c r="P37">
        <v>132.248625</v>
      </c>
      <c r="Q37">
        <v>5.7972000000000001</v>
      </c>
      <c r="R37">
        <v>11.5944</v>
      </c>
      <c r="S37">
        <v>9.6620000000000008</v>
      </c>
      <c r="T37">
        <v>0</v>
      </c>
      <c r="U37">
        <v>404.61557399999998</v>
      </c>
      <c r="V37">
        <v>10.729265</v>
      </c>
      <c r="W37">
        <v>25.952711999999998</v>
      </c>
      <c r="X37">
        <v>75.527178000000006</v>
      </c>
      <c r="Y37">
        <v>0</v>
      </c>
      <c r="Z37">
        <v>0</v>
      </c>
      <c r="AA37">
        <v>0</v>
      </c>
      <c r="AB37">
        <v>12.724893</v>
      </c>
      <c r="AC37">
        <v>0</v>
      </c>
      <c r="AD37">
        <v>0</v>
      </c>
      <c r="AE37">
        <v>31.843734000000001</v>
      </c>
      <c r="AF37">
        <v>8.5740590000000001</v>
      </c>
      <c r="AG37">
        <v>0</v>
      </c>
      <c r="AH37">
        <v>42.5471</v>
      </c>
      <c r="AI37">
        <v>0</v>
      </c>
      <c r="AJ37">
        <v>0</v>
      </c>
      <c r="AK37">
        <v>49.657366000000003</v>
      </c>
      <c r="AL37">
        <v>12.349968000000001</v>
      </c>
      <c r="AM37">
        <v>0</v>
      </c>
      <c r="AN37">
        <v>0.572986</v>
      </c>
      <c r="AO37">
        <v>0</v>
      </c>
      <c r="AP37">
        <v>4.9508089999999996</v>
      </c>
      <c r="AQ37">
        <v>42.60942</v>
      </c>
      <c r="AR37">
        <v>48.000816</v>
      </c>
      <c r="AS37">
        <v>30.81925</v>
      </c>
      <c r="AT37">
        <v>19.324021999999999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81.16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1894.7001109999999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283.95639899999998</v>
      </c>
      <c r="L38">
        <v>226.0908</v>
      </c>
      <c r="M38">
        <v>88.8904</v>
      </c>
      <c r="N38">
        <v>114.132375</v>
      </c>
      <c r="O38">
        <v>119.485727</v>
      </c>
      <c r="P38">
        <v>132.248625</v>
      </c>
      <c r="Q38">
        <v>5.7972000000000001</v>
      </c>
      <c r="R38">
        <v>11.5944</v>
      </c>
      <c r="S38">
        <v>9.6620000000000008</v>
      </c>
      <c r="T38">
        <v>0</v>
      </c>
      <c r="U38">
        <v>404.61557399999998</v>
      </c>
      <c r="V38">
        <v>10.729265</v>
      </c>
      <c r="W38">
        <v>25.952711999999998</v>
      </c>
      <c r="X38">
        <v>75.527178000000006</v>
      </c>
      <c r="Y38">
        <v>0</v>
      </c>
      <c r="Z38">
        <v>0</v>
      </c>
      <c r="AA38">
        <v>0</v>
      </c>
      <c r="AB38">
        <v>12.724893</v>
      </c>
      <c r="AC38">
        <v>0</v>
      </c>
      <c r="AD38">
        <v>0</v>
      </c>
      <c r="AE38">
        <v>15.921867000000001</v>
      </c>
      <c r="AF38">
        <v>8.5740590000000001</v>
      </c>
      <c r="AG38">
        <v>0</v>
      </c>
      <c r="AH38">
        <v>22.417289</v>
      </c>
      <c r="AI38">
        <v>0</v>
      </c>
      <c r="AJ38">
        <v>0</v>
      </c>
      <c r="AK38">
        <v>49.657366000000003</v>
      </c>
      <c r="AL38">
        <v>12.349968000000001</v>
      </c>
      <c r="AM38">
        <v>0</v>
      </c>
      <c r="AN38">
        <v>0.572986</v>
      </c>
      <c r="AO38">
        <v>0</v>
      </c>
      <c r="AP38">
        <v>4.9508089999999996</v>
      </c>
      <c r="AQ38">
        <v>42.000714000000002</v>
      </c>
      <c r="AR38">
        <v>12.800217999999999</v>
      </c>
      <c r="AS38">
        <v>23.915073</v>
      </c>
      <c r="AT38">
        <v>19.324021999999999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85.99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1819.8819189999997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214.74208999999999</v>
      </c>
      <c r="L39">
        <v>226.0908</v>
      </c>
      <c r="M39">
        <v>88.8904</v>
      </c>
      <c r="N39">
        <v>114.132375</v>
      </c>
      <c r="O39">
        <v>119.485727</v>
      </c>
      <c r="P39">
        <v>132.248625</v>
      </c>
      <c r="Q39">
        <v>5.7972000000000001</v>
      </c>
      <c r="R39">
        <v>11.5944</v>
      </c>
      <c r="S39">
        <v>9.6620000000000008</v>
      </c>
      <c r="T39">
        <v>0</v>
      </c>
      <c r="U39">
        <v>404.61557399999998</v>
      </c>
      <c r="V39">
        <v>4.8310000000000004</v>
      </c>
      <c r="W39">
        <v>12.807584</v>
      </c>
      <c r="X39">
        <v>75.527178000000006</v>
      </c>
      <c r="Y39">
        <v>0</v>
      </c>
      <c r="Z39">
        <v>0</v>
      </c>
      <c r="AA39">
        <v>0</v>
      </c>
      <c r="AB39">
        <v>12.724893</v>
      </c>
      <c r="AC39">
        <v>0</v>
      </c>
      <c r="AD39">
        <v>0</v>
      </c>
      <c r="AE39">
        <v>15.921867000000001</v>
      </c>
      <c r="AF39">
        <v>8.5740590000000001</v>
      </c>
      <c r="AG39">
        <v>0</v>
      </c>
      <c r="AH39">
        <v>22.417289</v>
      </c>
      <c r="AI39">
        <v>0</v>
      </c>
      <c r="AJ39">
        <v>0</v>
      </c>
      <c r="AK39">
        <v>49.657366000000003</v>
      </c>
      <c r="AL39">
        <v>12.349968000000001</v>
      </c>
      <c r="AM39">
        <v>0</v>
      </c>
      <c r="AN39">
        <v>0.572986</v>
      </c>
      <c r="AO39">
        <v>0</v>
      </c>
      <c r="AP39">
        <v>3.7131069999999999</v>
      </c>
      <c r="AQ39">
        <v>28.000475999999999</v>
      </c>
      <c r="AR39">
        <v>12.800217999999999</v>
      </c>
      <c r="AS39">
        <v>10.397857999999999</v>
      </c>
      <c r="AT39">
        <v>19.324021999999999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90.82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1707.6990619999997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173.916</v>
      </c>
      <c r="L40">
        <v>226.0908</v>
      </c>
      <c r="M40">
        <v>88.8904</v>
      </c>
      <c r="N40">
        <v>114.132375</v>
      </c>
      <c r="O40">
        <v>119.485727</v>
      </c>
      <c r="P40">
        <v>132.248625</v>
      </c>
      <c r="Q40">
        <v>5.7972000000000001</v>
      </c>
      <c r="R40">
        <v>11.5944</v>
      </c>
      <c r="S40">
        <v>9.6620000000000008</v>
      </c>
      <c r="T40">
        <v>0</v>
      </c>
      <c r="U40">
        <v>404.61557399999998</v>
      </c>
      <c r="V40">
        <v>4.8310000000000004</v>
      </c>
      <c r="W40">
        <v>11.5944</v>
      </c>
      <c r="X40">
        <v>75.527178000000006</v>
      </c>
      <c r="Y40">
        <v>0</v>
      </c>
      <c r="Z40">
        <v>0</v>
      </c>
      <c r="AA40">
        <v>0</v>
      </c>
      <c r="AB40">
        <v>12.724893</v>
      </c>
      <c r="AC40">
        <v>0</v>
      </c>
      <c r="AD40">
        <v>0</v>
      </c>
      <c r="AE40">
        <v>15.921867000000001</v>
      </c>
      <c r="AF40">
        <v>8.5740590000000001</v>
      </c>
      <c r="AG40">
        <v>0</v>
      </c>
      <c r="AH40">
        <v>22.417289</v>
      </c>
      <c r="AI40">
        <v>0</v>
      </c>
      <c r="AJ40">
        <v>0</v>
      </c>
      <c r="AK40">
        <v>49.657366000000003</v>
      </c>
      <c r="AL40">
        <v>12.349968000000001</v>
      </c>
      <c r="AM40">
        <v>0</v>
      </c>
      <c r="AN40">
        <v>0.572986</v>
      </c>
      <c r="AO40">
        <v>0</v>
      </c>
      <c r="AP40">
        <v>3.7131069999999999</v>
      </c>
      <c r="AQ40">
        <v>14.24372</v>
      </c>
      <c r="AR40">
        <v>12.800217999999999</v>
      </c>
      <c r="AS40">
        <v>9.747992</v>
      </c>
      <c r="AT40">
        <v>19.324021999999999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94.69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1655.1231659999999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173.916</v>
      </c>
      <c r="L41">
        <v>226.0908</v>
      </c>
      <c r="M41">
        <v>88.8904</v>
      </c>
      <c r="N41">
        <v>114.132375</v>
      </c>
      <c r="O41">
        <v>119.485727</v>
      </c>
      <c r="P41">
        <v>132.248625</v>
      </c>
      <c r="Q41">
        <v>5.7972000000000001</v>
      </c>
      <c r="R41">
        <v>11.5944</v>
      </c>
      <c r="S41">
        <v>9.6620000000000008</v>
      </c>
      <c r="T41">
        <v>0</v>
      </c>
      <c r="U41">
        <v>404.61557399999998</v>
      </c>
      <c r="V41">
        <v>4.8310000000000004</v>
      </c>
      <c r="W41">
        <v>11.5944</v>
      </c>
      <c r="X41">
        <v>75.527178000000006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15.921867000000001</v>
      </c>
      <c r="AF41">
        <v>8.5740590000000001</v>
      </c>
      <c r="AG41">
        <v>0</v>
      </c>
      <c r="AH41">
        <v>0</v>
      </c>
      <c r="AI41">
        <v>0</v>
      </c>
      <c r="AJ41">
        <v>0</v>
      </c>
      <c r="AK41">
        <v>49.657366000000003</v>
      </c>
      <c r="AL41">
        <v>12.349968000000001</v>
      </c>
      <c r="AM41">
        <v>0</v>
      </c>
      <c r="AN41">
        <v>0.572986</v>
      </c>
      <c r="AO41">
        <v>0</v>
      </c>
      <c r="AP41">
        <v>3.7131069999999999</v>
      </c>
      <c r="AQ41">
        <v>0</v>
      </c>
      <c r="AR41">
        <v>8.5334780000000006</v>
      </c>
      <c r="AS41">
        <v>9.0981260000000006</v>
      </c>
      <c r="AT41">
        <v>19.324021999999999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86.96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1593.0906579999998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173.916</v>
      </c>
      <c r="L42">
        <v>226.0908</v>
      </c>
      <c r="M42">
        <v>88.8904</v>
      </c>
      <c r="N42">
        <v>114.132375</v>
      </c>
      <c r="O42">
        <v>119.485727</v>
      </c>
      <c r="P42">
        <v>132.248625</v>
      </c>
      <c r="Q42">
        <v>5.7972000000000001</v>
      </c>
      <c r="R42">
        <v>11.5944</v>
      </c>
      <c r="S42">
        <v>9.6620000000000008</v>
      </c>
      <c r="T42">
        <v>0</v>
      </c>
      <c r="U42">
        <v>404.61557399999998</v>
      </c>
      <c r="V42">
        <v>4.8310000000000004</v>
      </c>
      <c r="W42">
        <v>11.5944</v>
      </c>
      <c r="X42">
        <v>75.527178000000006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15.921867000000001</v>
      </c>
      <c r="AF42">
        <v>8.5740590000000001</v>
      </c>
      <c r="AG42">
        <v>0</v>
      </c>
      <c r="AH42">
        <v>0</v>
      </c>
      <c r="AI42">
        <v>0</v>
      </c>
      <c r="AJ42">
        <v>0</v>
      </c>
      <c r="AK42">
        <v>49.657366000000003</v>
      </c>
      <c r="AL42">
        <v>12.349968000000001</v>
      </c>
      <c r="AM42">
        <v>0</v>
      </c>
      <c r="AN42">
        <v>0.572986</v>
      </c>
      <c r="AO42">
        <v>0</v>
      </c>
      <c r="AP42">
        <v>3.7131069999999999</v>
      </c>
      <c r="AQ42">
        <v>0</v>
      </c>
      <c r="AR42">
        <v>8.5334780000000006</v>
      </c>
      <c r="AS42">
        <v>9.0981260000000006</v>
      </c>
      <c r="AT42">
        <v>19.324021999999999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83.09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1589.2206579999997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173.916</v>
      </c>
      <c r="L43">
        <v>226.0908</v>
      </c>
      <c r="M43">
        <v>88.8904</v>
      </c>
      <c r="N43">
        <v>114.132375</v>
      </c>
      <c r="O43">
        <v>119.485727</v>
      </c>
      <c r="P43">
        <v>132.248625</v>
      </c>
      <c r="Q43">
        <v>5.7972000000000001</v>
      </c>
      <c r="R43">
        <v>11.5944</v>
      </c>
      <c r="S43">
        <v>9.6620000000000008</v>
      </c>
      <c r="T43">
        <v>0</v>
      </c>
      <c r="U43">
        <v>404.61557399999998</v>
      </c>
      <c r="V43">
        <v>4.8310000000000004</v>
      </c>
      <c r="W43">
        <v>11.5944</v>
      </c>
      <c r="X43">
        <v>75.527178000000006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15.921867000000001</v>
      </c>
      <c r="AF43">
        <v>8.5740590000000001</v>
      </c>
      <c r="AG43">
        <v>0</v>
      </c>
      <c r="AH43">
        <v>0</v>
      </c>
      <c r="AI43">
        <v>0</v>
      </c>
      <c r="AJ43">
        <v>0</v>
      </c>
      <c r="AK43">
        <v>49.657366000000003</v>
      </c>
      <c r="AL43">
        <v>12.349968000000001</v>
      </c>
      <c r="AM43">
        <v>0</v>
      </c>
      <c r="AN43">
        <v>0.572986</v>
      </c>
      <c r="AO43">
        <v>0</v>
      </c>
      <c r="AP43">
        <v>3.7131069999999999</v>
      </c>
      <c r="AQ43">
        <v>0</v>
      </c>
      <c r="AR43">
        <v>49.067501</v>
      </c>
      <c r="AS43">
        <v>23.915073</v>
      </c>
      <c r="AT43">
        <v>19.324021999999999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85.03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1646.5116279999995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173.916</v>
      </c>
      <c r="L44">
        <v>226.0908</v>
      </c>
      <c r="M44">
        <v>88.8904</v>
      </c>
      <c r="N44">
        <v>114.132375</v>
      </c>
      <c r="O44">
        <v>119.485727</v>
      </c>
      <c r="P44">
        <v>132.248625</v>
      </c>
      <c r="Q44">
        <v>5.7972000000000001</v>
      </c>
      <c r="R44">
        <v>11.5944</v>
      </c>
      <c r="S44">
        <v>9.6620000000000008</v>
      </c>
      <c r="T44">
        <v>0</v>
      </c>
      <c r="U44">
        <v>404.61557399999998</v>
      </c>
      <c r="V44">
        <v>4.8310000000000004</v>
      </c>
      <c r="W44">
        <v>11.5944</v>
      </c>
      <c r="X44">
        <v>75.527178000000006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15.921867000000001</v>
      </c>
      <c r="AF44">
        <v>8.5740590000000001</v>
      </c>
      <c r="AG44">
        <v>0</v>
      </c>
      <c r="AH44">
        <v>0</v>
      </c>
      <c r="AI44">
        <v>0</v>
      </c>
      <c r="AJ44">
        <v>0</v>
      </c>
      <c r="AK44">
        <v>49.657366000000003</v>
      </c>
      <c r="AL44">
        <v>12.349968000000001</v>
      </c>
      <c r="AM44">
        <v>0</v>
      </c>
      <c r="AN44">
        <v>0.572986</v>
      </c>
      <c r="AO44">
        <v>0</v>
      </c>
      <c r="AP44">
        <v>3.7131069999999999</v>
      </c>
      <c r="AQ44">
        <v>0</v>
      </c>
      <c r="AR44">
        <v>49.067501</v>
      </c>
      <c r="AS44">
        <v>23.915073</v>
      </c>
      <c r="AT44">
        <v>19.324021999999999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85.99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1647.4716279999996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173.916</v>
      </c>
      <c r="L45">
        <v>226.0908</v>
      </c>
      <c r="M45">
        <v>88.8904</v>
      </c>
      <c r="N45">
        <v>114.132375</v>
      </c>
      <c r="O45">
        <v>119.485727</v>
      </c>
      <c r="P45">
        <v>132.248625</v>
      </c>
      <c r="Q45">
        <v>5.7972000000000001</v>
      </c>
      <c r="R45">
        <v>11.5944</v>
      </c>
      <c r="S45">
        <v>9.6620000000000008</v>
      </c>
      <c r="T45">
        <v>0</v>
      </c>
      <c r="U45">
        <v>404.61557399999998</v>
      </c>
      <c r="V45">
        <v>4.8310000000000004</v>
      </c>
      <c r="W45">
        <v>11.5944</v>
      </c>
      <c r="X45">
        <v>75.527178000000006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15.921867000000001</v>
      </c>
      <c r="AF45">
        <v>8.5740590000000001</v>
      </c>
      <c r="AG45">
        <v>0</v>
      </c>
      <c r="AH45">
        <v>0</v>
      </c>
      <c r="AI45">
        <v>0</v>
      </c>
      <c r="AJ45">
        <v>0</v>
      </c>
      <c r="AK45">
        <v>49.657366000000003</v>
      </c>
      <c r="AL45">
        <v>12.349968000000001</v>
      </c>
      <c r="AM45">
        <v>0</v>
      </c>
      <c r="AN45">
        <v>0.572986</v>
      </c>
      <c r="AO45">
        <v>0</v>
      </c>
      <c r="AP45">
        <v>3.7131069999999999</v>
      </c>
      <c r="AQ45">
        <v>0</v>
      </c>
      <c r="AR45">
        <v>8.5334780000000006</v>
      </c>
      <c r="AS45">
        <v>23.915073</v>
      </c>
      <c r="AT45">
        <v>19.324021999999999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85.99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1606.9376049999996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173.916</v>
      </c>
      <c r="L46">
        <v>226.0908</v>
      </c>
      <c r="M46">
        <v>88.8904</v>
      </c>
      <c r="N46">
        <v>114.132375</v>
      </c>
      <c r="O46">
        <v>119.485727</v>
      </c>
      <c r="P46">
        <v>132.248625</v>
      </c>
      <c r="Q46">
        <v>5.7972000000000001</v>
      </c>
      <c r="R46">
        <v>11.5944</v>
      </c>
      <c r="S46">
        <v>9.6620000000000008</v>
      </c>
      <c r="T46">
        <v>0</v>
      </c>
      <c r="U46">
        <v>404.61557399999998</v>
      </c>
      <c r="V46">
        <v>4.8310000000000004</v>
      </c>
      <c r="W46">
        <v>11.5944</v>
      </c>
      <c r="X46">
        <v>75.527178000000006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15.921867000000001</v>
      </c>
      <c r="AF46">
        <v>8.5740590000000001</v>
      </c>
      <c r="AG46">
        <v>0</v>
      </c>
      <c r="AH46">
        <v>0</v>
      </c>
      <c r="AI46">
        <v>0</v>
      </c>
      <c r="AJ46">
        <v>0</v>
      </c>
      <c r="AK46">
        <v>49.657366000000003</v>
      </c>
      <c r="AL46">
        <v>12.349968000000001</v>
      </c>
      <c r="AM46">
        <v>0</v>
      </c>
      <c r="AN46">
        <v>0.572986</v>
      </c>
      <c r="AO46">
        <v>0</v>
      </c>
      <c r="AP46">
        <v>3.7131069999999999</v>
      </c>
      <c r="AQ46">
        <v>0</v>
      </c>
      <c r="AR46">
        <v>6.4001089999999996</v>
      </c>
      <c r="AS46">
        <v>23.915073</v>
      </c>
      <c r="AT46">
        <v>19.324021999999999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86.96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1605.7742359999995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173.916</v>
      </c>
      <c r="L47">
        <v>226.0908</v>
      </c>
      <c r="M47">
        <v>88.8904</v>
      </c>
      <c r="N47">
        <v>114.132375</v>
      </c>
      <c r="O47">
        <v>119.485727</v>
      </c>
      <c r="P47">
        <v>132.248625</v>
      </c>
      <c r="Q47">
        <v>5.7972000000000001</v>
      </c>
      <c r="R47">
        <v>11.5944</v>
      </c>
      <c r="S47">
        <v>9.6620000000000008</v>
      </c>
      <c r="T47">
        <v>0</v>
      </c>
      <c r="U47">
        <v>404.61557399999998</v>
      </c>
      <c r="V47">
        <v>4.8310000000000004</v>
      </c>
      <c r="W47">
        <v>11.5944</v>
      </c>
      <c r="X47">
        <v>75.527178000000006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15.921867000000001</v>
      </c>
      <c r="AF47">
        <v>8.5740590000000001</v>
      </c>
      <c r="AG47">
        <v>0</v>
      </c>
      <c r="AH47">
        <v>0</v>
      </c>
      <c r="AI47">
        <v>0</v>
      </c>
      <c r="AJ47">
        <v>0</v>
      </c>
      <c r="AK47">
        <v>49.657366000000003</v>
      </c>
      <c r="AL47">
        <v>12.349968000000001</v>
      </c>
      <c r="AM47">
        <v>0</v>
      </c>
      <c r="AN47">
        <v>0.572986</v>
      </c>
      <c r="AO47">
        <v>0</v>
      </c>
      <c r="AP47">
        <v>3.7131069999999999</v>
      </c>
      <c r="AQ47">
        <v>0</v>
      </c>
      <c r="AR47">
        <v>6.4001089999999996</v>
      </c>
      <c r="AS47">
        <v>9.0981260000000006</v>
      </c>
      <c r="AT47">
        <v>19.324021999999999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87.92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1591.9172889999998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173.916</v>
      </c>
      <c r="L48">
        <v>226.0908</v>
      </c>
      <c r="M48">
        <v>88.8904</v>
      </c>
      <c r="N48">
        <v>114.132375</v>
      </c>
      <c r="O48">
        <v>119.485727</v>
      </c>
      <c r="P48">
        <v>132.248625</v>
      </c>
      <c r="Q48">
        <v>5.7972000000000001</v>
      </c>
      <c r="R48">
        <v>11.5944</v>
      </c>
      <c r="S48">
        <v>9.6620000000000008</v>
      </c>
      <c r="T48">
        <v>0</v>
      </c>
      <c r="U48">
        <v>404.61557399999998</v>
      </c>
      <c r="V48">
        <v>4.8310000000000004</v>
      </c>
      <c r="W48">
        <v>11.5944</v>
      </c>
      <c r="X48">
        <v>75.527178000000006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15.921867000000001</v>
      </c>
      <c r="AF48">
        <v>8.5740590000000001</v>
      </c>
      <c r="AG48">
        <v>0</v>
      </c>
      <c r="AH48">
        <v>0</v>
      </c>
      <c r="AI48">
        <v>0</v>
      </c>
      <c r="AJ48">
        <v>0</v>
      </c>
      <c r="AK48">
        <v>49.657366000000003</v>
      </c>
      <c r="AL48">
        <v>12.349968000000001</v>
      </c>
      <c r="AM48">
        <v>0</v>
      </c>
      <c r="AN48">
        <v>0.572986</v>
      </c>
      <c r="AO48">
        <v>0</v>
      </c>
      <c r="AP48">
        <v>3.7131069999999999</v>
      </c>
      <c r="AQ48">
        <v>0</v>
      </c>
      <c r="AR48">
        <v>6.4001089999999996</v>
      </c>
      <c r="AS48">
        <v>9.0981260000000006</v>
      </c>
      <c r="AT48">
        <v>19.324021999999999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86.96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1590.9572889999997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173.916</v>
      </c>
      <c r="L49">
        <v>226.0908</v>
      </c>
      <c r="M49">
        <v>88.8904</v>
      </c>
      <c r="N49">
        <v>114.132375</v>
      </c>
      <c r="O49">
        <v>119.485727</v>
      </c>
      <c r="P49">
        <v>132.248625</v>
      </c>
      <c r="Q49">
        <v>5.7972000000000001</v>
      </c>
      <c r="R49">
        <v>11.5944</v>
      </c>
      <c r="S49">
        <v>9.6620000000000008</v>
      </c>
      <c r="T49">
        <v>0</v>
      </c>
      <c r="U49">
        <v>404.61557399999998</v>
      </c>
      <c r="V49">
        <v>4.8310000000000004</v>
      </c>
      <c r="W49">
        <v>11.5944</v>
      </c>
      <c r="X49">
        <v>62.987448000000001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15.921867000000001</v>
      </c>
      <c r="AF49">
        <v>8.5740590000000001</v>
      </c>
      <c r="AG49">
        <v>0</v>
      </c>
      <c r="AH49">
        <v>0</v>
      </c>
      <c r="AI49">
        <v>0</v>
      </c>
      <c r="AJ49">
        <v>0</v>
      </c>
      <c r="AK49">
        <v>49.657366000000003</v>
      </c>
      <c r="AL49">
        <v>12.349968000000001</v>
      </c>
      <c r="AM49">
        <v>0</v>
      </c>
      <c r="AN49">
        <v>0.572986</v>
      </c>
      <c r="AO49">
        <v>0</v>
      </c>
      <c r="AP49">
        <v>3.7131069999999999</v>
      </c>
      <c r="AQ49">
        <v>0</v>
      </c>
      <c r="AR49">
        <v>6.4001089999999996</v>
      </c>
      <c r="AS49">
        <v>9.0981260000000006</v>
      </c>
      <c r="AT49">
        <v>18.279447999999999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86.96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1577.3729849999997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173.916</v>
      </c>
      <c r="L50">
        <v>226.0908</v>
      </c>
      <c r="M50">
        <v>88.8904</v>
      </c>
      <c r="N50">
        <v>114.132375</v>
      </c>
      <c r="O50">
        <v>119.485727</v>
      </c>
      <c r="P50">
        <v>132.248625</v>
      </c>
      <c r="Q50">
        <v>5.7972000000000001</v>
      </c>
      <c r="R50">
        <v>11.5944</v>
      </c>
      <c r="S50">
        <v>9.6620000000000008</v>
      </c>
      <c r="T50">
        <v>0</v>
      </c>
      <c r="U50">
        <v>404.61557399999998</v>
      </c>
      <c r="V50">
        <v>4.8310000000000004</v>
      </c>
      <c r="W50">
        <v>11.5944</v>
      </c>
      <c r="X50">
        <v>62.987448000000001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15.921867000000001</v>
      </c>
      <c r="AF50">
        <v>8.5740590000000001</v>
      </c>
      <c r="AG50">
        <v>0</v>
      </c>
      <c r="AH50">
        <v>0</v>
      </c>
      <c r="AI50">
        <v>0</v>
      </c>
      <c r="AJ50">
        <v>0</v>
      </c>
      <c r="AK50">
        <v>49.657366000000003</v>
      </c>
      <c r="AL50">
        <v>12.349968000000001</v>
      </c>
      <c r="AM50">
        <v>0</v>
      </c>
      <c r="AN50">
        <v>0.572986</v>
      </c>
      <c r="AO50">
        <v>0</v>
      </c>
      <c r="AP50">
        <v>3.7131069999999999</v>
      </c>
      <c r="AQ50">
        <v>0</v>
      </c>
      <c r="AR50">
        <v>6.4001089999999996</v>
      </c>
      <c r="AS50">
        <v>9.0981260000000006</v>
      </c>
      <c r="AT50">
        <v>19.324021999999999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87.92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1579.3775589999998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173.916</v>
      </c>
      <c r="L51">
        <v>226.0908</v>
      </c>
      <c r="M51">
        <v>88.8904</v>
      </c>
      <c r="N51">
        <v>114.132375</v>
      </c>
      <c r="O51">
        <v>119.485727</v>
      </c>
      <c r="P51">
        <v>132.248625</v>
      </c>
      <c r="Q51">
        <v>5.7972000000000001</v>
      </c>
      <c r="R51">
        <v>11.5944</v>
      </c>
      <c r="S51">
        <v>9.6620000000000008</v>
      </c>
      <c r="T51">
        <v>0</v>
      </c>
      <c r="U51">
        <v>404.61557399999998</v>
      </c>
      <c r="V51">
        <v>4.8310000000000004</v>
      </c>
      <c r="W51">
        <v>11.5944</v>
      </c>
      <c r="X51">
        <v>62.987448000000001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15.921867000000001</v>
      </c>
      <c r="AF51">
        <v>8.5740590000000001</v>
      </c>
      <c r="AG51">
        <v>0</v>
      </c>
      <c r="AH51">
        <v>0</v>
      </c>
      <c r="AI51">
        <v>0</v>
      </c>
      <c r="AJ51">
        <v>0</v>
      </c>
      <c r="AK51">
        <v>49.657366000000003</v>
      </c>
      <c r="AL51">
        <v>21.331764</v>
      </c>
      <c r="AM51">
        <v>0</v>
      </c>
      <c r="AN51">
        <v>0.572986</v>
      </c>
      <c r="AO51">
        <v>0</v>
      </c>
      <c r="AP51">
        <v>3.7131069999999999</v>
      </c>
      <c r="AQ51">
        <v>0</v>
      </c>
      <c r="AR51">
        <v>8.5334780000000006</v>
      </c>
      <c r="AS51">
        <v>9.0981260000000006</v>
      </c>
      <c r="AT51">
        <v>19.324021999999999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88.89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1591.462724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173.916</v>
      </c>
      <c r="L52">
        <v>226.0908</v>
      </c>
      <c r="M52">
        <v>88.8904</v>
      </c>
      <c r="N52">
        <v>114.132375</v>
      </c>
      <c r="O52">
        <v>119.485727</v>
      </c>
      <c r="P52">
        <v>132.248625</v>
      </c>
      <c r="Q52">
        <v>5.7972000000000001</v>
      </c>
      <c r="R52">
        <v>11.5944</v>
      </c>
      <c r="S52">
        <v>9.6620000000000008</v>
      </c>
      <c r="T52">
        <v>0</v>
      </c>
      <c r="U52">
        <v>404.61557399999998</v>
      </c>
      <c r="V52">
        <v>4.8310000000000004</v>
      </c>
      <c r="W52">
        <v>11.5944</v>
      </c>
      <c r="X52">
        <v>62.987448000000001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15.921867000000001</v>
      </c>
      <c r="AF52">
        <v>8.5740590000000001</v>
      </c>
      <c r="AG52">
        <v>0</v>
      </c>
      <c r="AH52">
        <v>0</v>
      </c>
      <c r="AI52">
        <v>0</v>
      </c>
      <c r="AJ52">
        <v>0</v>
      </c>
      <c r="AK52">
        <v>49.657366000000003</v>
      </c>
      <c r="AL52">
        <v>76.693303999999998</v>
      </c>
      <c r="AM52">
        <v>0</v>
      </c>
      <c r="AN52">
        <v>0.572986</v>
      </c>
      <c r="AO52">
        <v>0</v>
      </c>
      <c r="AP52">
        <v>3.7131069999999999</v>
      </c>
      <c r="AQ52">
        <v>0</v>
      </c>
      <c r="AR52">
        <v>8.5334780000000006</v>
      </c>
      <c r="AS52">
        <v>9.0981260000000006</v>
      </c>
      <c r="AT52">
        <v>19.324021999999999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85.99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1643.9242639999998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173.916</v>
      </c>
      <c r="L53">
        <v>226.0908</v>
      </c>
      <c r="M53">
        <v>88.8904</v>
      </c>
      <c r="N53">
        <v>114.132375</v>
      </c>
      <c r="O53">
        <v>119.485727</v>
      </c>
      <c r="P53">
        <v>132.248625</v>
      </c>
      <c r="Q53">
        <v>5.7972000000000001</v>
      </c>
      <c r="R53">
        <v>11.5944</v>
      </c>
      <c r="S53">
        <v>9.6620000000000008</v>
      </c>
      <c r="T53">
        <v>0</v>
      </c>
      <c r="U53">
        <v>404.61557399999998</v>
      </c>
      <c r="V53">
        <v>4.8310000000000004</v>
      </c>
      <c r="W53">
        <v>11.5944</v>
      </c>
      <c r="X53">
        <v>62.987448000000001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15.921867000000001</v>
      </c>
      <c r="AF53">
        <v>8.5740590000000001</v>
      </c>
      <c r="AG53">
        <v>0</v>
      </c>
      <c r="AH53">
        <v>0</v>
      </c>
      <c r="AI53">
        <v>0</v>
      </c>
      <c r="AJ53">
        <v>0</v>
      </c>
      <c r="AK53">
        <v>49.657366000000003</v>
      </c>
      <c r="AL53">
        <v>76.693303999999998</v>
      </c>
      <c r="AM53">
        <v>0</v>
      </c>
      <c r="AN53">
        <v>0.572986</v>
      </c>
      <c r="AO53">
        <v>0</v>
      </c>
      <c r="AP53">
        <v>3.7131069999999999</v>
      </c>
      <c r="AQ53">
        <v>0</v>
      </c>
      <c r="AR53">
        <v>12.800217999999999</v>
      </c>
      <c r="AS53">
        <v>9.0981260000000006</v>
      </c>
      <c r="AT53">
        <v>19.324021999999999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86.96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1649.1610039999998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173.916</v>
      </c>
      <c r="L54">
        <v>226.0908</v>
      </c>
      <c r="M54">
        <v>88.8904</v>
      </c>
      <c r="N54">
        <v>114.132375</v>
      </c>
      <c r="O54">
        <v>119.485727</v>
      </c>
      <c r="P54">
        <v>132.248625</v>
      </c>
      <c r="Q54">
        <v>5.7972000000000001</v>
      </c>
      <c r="R54">
        <v>11.5944</v>
      </c>
      <c r="S54">
        <v>9.6620000000000008</v>
      </c>
      <c r="T54">
        <v>0</v>
      </c>
      <c r="U54">
        <v>404.61557399999998</v>
      </c>
      <c r="V54">
        <v>4.8310000000000004</v>
      </c>
      <c r="W54">
        <v>11.5944</v>
      </c>
      <c r="X54">
        <v>62.987448000000001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15.921867000000001</v>
      </c>
      <c r="AF54">
        <v>8.5740590000000001</v>
      </c>
      <c r="AG54">
        <v>0</v>
      </c>
      <c r="AH54">
        <v>0</v>
      </c>
      <c r="AI54">
        <v>0</v>
      </c>
      <c r="AJ54">
        <v>0</v>
      </c>
      <c r="AK54">
        <v>49.657366000000003</v>
      </c>
      <c r="AL54">
        <v>76.693303999999998</v>
      </c>
      <c r="AM54">
        <v>0</v>
      </c>
      <c r="AN54">
        <v>0.572986</v>
      </c>
      <c r="AO54">
        <v>0</v>
      </c>
      <c r="AP54">
        <v>3.7131069999999999</v>
      </c>
      <c r="AQ54">
        <v>0</v>
      </c>
      <c r="AR54">
        <v>12.800217999999999</v>
      </c>
      <c r="AS54">
        <v>9.0981260000000006</v>
      </c>
      <c r="AT54">
        <v>19.324021999999999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79.23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1641.4310039999998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173.916</v>
      </c>
      <c r="L55">
        <v>226.0908</v>
      </c>
      <c r="M55">
        <v>88.8904</v>
      </c>
      <c r="N55">
        <v>114.132375</v>
      </c>
      <c r="O55">
        <v>119.485727</v>
      </c>
      <c r="P55">
        <v>132.248625</v>
      </c>
      <c r="Q55">
        <v>5.7972000000000001</v>
      </c>
      <c r="R55">
        <v>11.5944</v>
      </c>
      <c r="S55">
        <v>9.6620000000000008</v>
      </c>
      <c r="T55">
        <v>0</v>
      </c>
      <c r="U55">
        <v>404.61557399999998</v>
      </c>
      <c r="V55">
        <v>4.8310000000000004</v>
      </c>
      <c r="W55">
        <v>11.5944</v>
      </c>
      <c r="X55">
        <v>62.987448000000001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15.921867000000001</v>
      </c>
      <c r="AF55">
        <v>8.5740590000000001</v>
      </c>
      <c r="AG55">
        <v>0</v>
      </c>
      <c r="AH55">
        <v>0</v>
      </c>
      <c r="AI55">
        <v>0</v>
      </c>
      <c r="AJ55">
        <v>0</v>
      </c>
      <c r="AK55">
        <v>49.657366000000003</v>
      </c>
      <c r="AL55">
        <v>76.693303999999998</v>
      </c>
      <c r="AM55">
        <v>0</v>
      </c>
      <c r="AN55">
        <v>0.572986</v>
      </c>
      <c r="AO55">
        <v>0</v>
      </c>
      <c r="AP55">
        <v>3.7131069999999999</v>
      </c>
      <c r="AQ55">
        <v>0</v>
      </c>
      <c r="AR55">
        <v>16.000271999999999</v>
      </c>
      <c r="AS55">
        <v>9.0981260000000006</v>
      </c>
      <c r="AT55">
        <v>19.324021999999999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1642.7010579999996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173.916</v>
      </c>
      <c r="L56">
        <v>226.0908</v>
      </c>
      <c r="M56">
        <v>88.8904</v>
      </c>
      <c r="N56">
        <v>114.132375</v>
      </c>
      <c r="O56">
        <v>119.485727</v>
      </c>
      <c r="P56">
        <v>132.248625</v>
      </c>
      <c r="Q56">
        <v>5.7972000000000001</v>
      </c>
      <c r="R56">
        <v>11.5944</v>
      </c>
      <c r="S56">
        <v>9.6620000000000008</v>
      </c>
      <c r="T56">
        <v>0</v>
      </c>
      <c r="U56">
        <v>404.61557399999998</v>
      </c>
      <c r="V56">
        <v>4.8310000000000004</v>
      </c>
      <c r="W56">
        <v>11.5944</v>
      </c>
      <c r="X56">
        <v>62.987448000000001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15.921867000000001</v>
      </c>
      <c r="AF56">
        <v>8.5740590000000001</v>
      </c>
      <c r="AG56">
        <v>0</v>
      </c>
      <c r="AH56">
        <v>0</v>
      </c>
      <c r="AI56">
        <v>0</v>
      </c>
      <c r="AJ56">
        <v>0</v>
      </c>
      <c r="AK56">
        <v>49.657366000000003</v>
      </c>
      <c r="AL56">
        <v>14.595416999999999</v>
      </c>
      <c r="AM56">
        <v>0</v>
      </c>
      <c r="AN56">
        <v>0.572986</v>
      </c>
      <c r="AO56">
        <v>0</v>
      </c>
      <c r="AP56">
        <v>3.7131069999999999</v>
      </c>
      <c r="AQ56">
        <v>0</v>
      </c>
      <c r="AR56">
        <v>16.000271999999999</v>
      </c>
      <c r="AS56">
        <v>9.0981260000000006</v>
      </c>
      <c r="AT56">
        <v>19.324021999999999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85.03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1588.3331709999998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173.916</v>
      </c>
      <c r="L57">
        <v>226.0908</v>
      </c>
      <c r="M57">
        <v>88.8904</v>
      </c>
      <c r="N57">
        <v>114.132375</v>
      </c>
      <c r="O57">
        <v>119.485727</v>
      </c>
      <c r="P57">
        <v>132.248625</v>
      </c>
      <c r="Q57">
        <v>5.7972000000000001</v>
      </c>
      <c r="R57">
        <v>11.5944</v>
      </c>
      <c r="S57">
        <v>9.6620000000000008</v>
      </c>
      <c r="T57">
        <v>0</v>
      </c>
      <c r="U57">
        <v>404.61557399999998</v>
      </c>
      <c r="V57">
        <v>4.8310000000000004</v>
      </c>
      <c r="W57">
        <v>11.5944</v>
      </c>
      <c r="X57">
        <v>62.987448000000001</v>
      </c>
      <c r="Y57">
        <v>0</v>
      </c>
      <c r="Z57">
        <v>6.3003970000000002</v>
      </c>
      <c r="AA57">
        <v>0</v>
      </c>
      <c r="AB57">
        <v>0</v>
      </c>
      <c r="AC57">
        <v>0</v>
      </c>
      <c r="AD57">
        <v>0</v>
      </c>
      <c r="AE57">
        <v>15.921867000000001</v>
      </c>
      <c r="AF57">
        <v>8.5740590000000001</v>
      </c>
      <c r="AG57">
        <v>0</v>
      </c>
      <c r="AH57">
        <v>0</v>
      </c>
      <c r="AI57">
        <v>0</v>
      </c>
      <c r="AJ57">
        <v>0</v>
      </c>
      <c r="AK57">
        <v>49.657366000000003</v>
      </c>
      <c r="AL57">
        <v>12.349968000000001</v>
      </c>
      <c r="AM57">
        <v>0</v>
      </c>
      <c r="AN57">
        <v>0.572986</v>
      </c>
      <c r="AO57">
        <v>0</v>
      </c>
      <c r="AP57">
        <v>11.519294</v>
      </c>
      <c r="AQ57">
        <v>0</v>
      </c>
      <c r="AR57">
        <v>16.000271999999999</v>
      </c>
      <c r="AS57">
        <v>9.0981260000000006</v>
      </c>
      <c r="AT57">
        <v>19.324021999999999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84.06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1599.2243059999996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173.916</v>
      </c>
      <c r="L58">
        <v>226.0908</v>
      </c>
      <c r="M58">
        <v>88.8904</v>
      </c>
      <c r="N58">
        <v>114.132375</v>
      </c>
      <c r="O58">
        <v>119.485727</v>
      </c>
      <c r="P58">
        <v>132.248625</v>
      </c>
      <c r="Q58">
        <v>5.7972000000000001</v>
      </c>
      <c r="R58">
        <v>11.5944</v>
      </c>
      <c r="S58">
        <v>9.6620000000000008</v>
      </c>
      <c r="T58">
        <v>0</v>
      </c>
      <c r="U58">
        <v>404.61557399999998</v>
      </c>
      <c r="V58">
        <v>4.8310000000000004</v>
      </c>
      <c r="W58">
        <v>11.5944</v>
      </c>
      <c r="X58">
        <v>62.987448000000001</v>
      </c>
      <c r="Y58">
        <v>0</v>
      </c>
      <c r="Z58">
        <v>6.3003970000000002</v>
      </c>
      <c r="AA58">
        <v>0</v>
      </c>
      <c r="AB58">
        <v>0</v>
      </c>
      <c r="AC58">
        <v>0</v>
      </c>
      <c r="AD58">
        <v>0</v>
      </c>
      <c r="AE58">
        <v>15.921867000000001</v>
      </c>
      <c r="AF58">
        <v>8.5740590000000001</v>
      </c>
      <c r="AG58">
        <v>0</v>
      </c>
      <c r="AH58">
        <v>0</v>
      </c>
      <c r="AI58">
        <v>0</v>
      </c>
      <c r="AJ58">
        <v>0</v>
      </c>
      <c r="AK58">
        <v>49.657366000000003</v>
      </c>
      <c r="AL58">
        <v>12.349968000000001</v>
      </c>
      <c r="AM58">
        <v>0</v>
      </c>
      <c r="AN58">
        <v>0.572986</v>
      </c>
      <c r="AO58">
        <v>0</v>
      </c>
      <c r="AP58">
        <v>11.519294</v>
      </c>
      <c r="AQ58">
        <v>0</v>
      </c>
      <c r="AR58">
        <v>16.000271999999999</v>
      </c>
      <c r="AS58">
        <v>9.0981260000000006</v>
      </c>
      <c r="AT58">
        <v>19.324021999999999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83.09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1598.2543059999996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173.916</v>
      </c>
      <c r="L59">
        <v>226.0908</v>
      </c>
      <c r="M59">
        <v>88.8904</v>
      </c>
      <c r="N59">
        <v>114.132375</v>
      </c>
      <c r="O59">
        <v>119.485727</v>
      </c>
      <c r="P59">
        <v>132.248625</v>
      </c>
      <c r="Q59">
        <v>5.7972000000000001</v>
      </c>
      <c r="R59">
        <v>11.5944</v>
      </c>
      <c r="S59">
        <v>9.6620000000000008</v>
      </c>
      <c r="T59">
        <v>0</v>
      </c>
      <c r="U59">
        <v>404.61557399999998</v>
      </c>
      <c r="V59">
        <v>4.8310000000000004</v>
      </c>
      <c r="W59">
        <v>11.5944</v>
      </c>
      <c r="X59">
        <v>62.987448000000001</v>
      </c>
      <c r="Y59">
        <v>0</v>
      </c>
      <c r="Z59">
        <v>2.1256400000000002</v>
      </c>
      <c r="AA59">
        <v>0</v>
      </c>
      <c r="AB59">
        <v>0</v>
      </c>
      <c r="AC59">
        <v>0</v>
      </c>
      <c r="AD59">
        <v>0</v>
      </c>
      <c r="AE59">
        <v>15.921867000000001</v>
      </c>
      <c r="AF59">
        <v>8.5740590000000001</v>
      </c>
      <c r="AG59">
        <v>0</v>
      </c>
      <c r="AH59">
        <v>0</v>
      </c>
      <c r="AI59">
        <v>0</v>
      </c>
      <c r="AJ59">
        <v>0</v>
      </c>
      <c r="AK59">
        <v>49.657366000000003</v>
      </c>
      <c r="AL59">
        <v>12.349968000000001</v>
      </c>
      <c r="AM59">
        <v>0</v>
      </c>
      <c r="AN59">
        <v>0.572986</v>
      </c>
      <c r="AO59">
        <v>0</v>
      </c>
      <c r="AP59">
        <v>11.519294</v>
      </c>
      <c r="AQ59">
        <v>0</v>
      </c>
      <c r="AR59">
        <v>16.000271999999999</v>
      </c>
      <c r="AS59">
        <v>9.0981260000000006</v>
      </c>
      <c r="AT59">
        <v>19.324021999999999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83.09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1594.0795489999996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173.916</v>
      </c>
      <c r="L60">
        <v>226.0908</v>
      </c>
      <c r="M60">
        <v>88.8904</v>
      </c>
      <c r="N60">
        <v>114.132375</v>
      </c>
      <c r="O60">
        <v>119.485727</v>
      </c>
      <c r="P60">
        <v>132.248625</v>
      </c>
      <c r="Q60">
        <v>5.7972000000000001</v>
      </c>
      <c r="R60">
        <v>11.5944</v>
      </c>
      <c r="S60">
        <v>9.6620000000000008</v>
      </c>
      <c r="T60">
        <v>0</v>
      </c>
      <c r="U60">
        <v>404.61557399999998</v>
      </c>
      <c r="V60">
        <v>4.8310000000000004</v>
      </c>
      <c r="W60">
        <v>11.5944</v>
      </c>
      <c r="X60">
        <v>62.987448000000001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15.921867000000001</v>
      </c>
      <c r="AF60">
        <v>8.5740590000000001</v>
      </c>
      <c r="AG60">
        <v>0</v>
      </c>
      <c r="AH60">
        <v>0</v>
      </c>
      <c r="AI60">
        <v>0</v>
      </c>
      <c r="AJ60">
        <v>0</v>
      </c>
      <c r="AK60">
        <v>49.657366000000003</v>
      </c>
      <c r="AL60">
        <v>12.349968000000001</v>
      </c>
      <c r="AM60">
        <v>0</v>
      </c>
      <c r="AN60">
        <v>0.572986</v>
      </c>
      <c r="AO60">
        <v>0</v>
      </c>
      <c r="AP60">
        <v>11.519294</v>
      </c>
      <c r="AQ60">
        <v>0</v>
      </c>
      <c r="AR60">
        <v>16.000271999999999</v>
      </c>
      <c r="AS60">
        <v>9.0981260000000006</v>
      </c>
      <c r="AT60">
        <v>19.324021999999999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81.16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1590.0239089999998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173.916</v>
      </c>
      <c r="L61">
        <v>226.0908</v>
      </c>
      <c r="M61">
        <v>88.8904</v>
      </c>
      <c r="N61">
        <v>114.132375</v>
      </c>
      <c r="O61">
        <v>119.485727</v>
      </c>
      <c r="P61">
        <v>132.248625</v>
      </c>
      <c r="Q61">
        <v>5.7972000000000001</v>
      </c>
      <c r="R61">
        <v>11.5944</v>
      </c>
      <c r="S61">
        <v>9.6620000000000008</v>
      </c>
      <c r="T61">
        <v>0</v>
      </c>
      <c r="U61">
        <v>404.61557399999998</v>
      </c>
      <c r="V61">
        <v>4.8310000000000004</v>
      </c>
      <c r="W61">
        <v>11.5944</v>
      </c>
      <c r="X61">
        <v>62.987448000000001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15.921867000000001</v>
      </c>
      <c r="AF61">
        <v>8.5740590000000001</v>
      </c>
      <c r="AG61">
        <v>0</v>
      </c>
      <c r="AH61">
        <v>0</v>
      </c>
      <c r="AI61">
        <v>0</v>
      </c>
      <c r="AJ61">
        <v>0</v>
      </c>
      <c r="AK61">
        <v>49.657366000000003</v>
      </c>
      <c r="AL61">
        <v>12.349968000000001</v>
      </c>
      <c r="AM61">
        <v>0</v>
      </c>
      <c r="AN61">
        <v>0.572986</v>
      </c>
      <c r="AO61">
        <v>0</v>
      </c>
      <c r="AP61">
        <v>3.0942560000000001</v>
      </c>
      <c r="AQ61">
        <v>0</v>
      </c>
      <c r="AR61">
        <v>16.000271999999999</v>
      </c>
      <c r="AS61">
        <v>9.0981260000000006</v>
      </c>
      <c r="AT61">
        <v>19.324021999999999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83.09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1583.5288709999998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173.916</v>
      </c>
      <c r="L62">
        <v>226.0908</v>
      </c>
      <c r="M62">
        <v>88.8904</v>
      </c>
      <c r="N62">
        <v>114.132375</v>
      </c>
      <c r="O62">
        <v>119.485727</v>
      </c>
      <c r="P62">
        <v>132.248625</v>
      </c>
      <c r="Q62">
        <v>5.7972000000000001</v>
      </c>
      <c r="R62">
        <v>11.5944</v>
      </c>
      <c r="S62">
        <v>9.6620000000000008</v>
      </c>
      <c r="T62">
        <v>0</v>
      </c>
      <c r="U62">
        <v>404.61557399999998</v>
      </c>
      <c r="V62">
        <v>4.8310000000000004</v>
      </c>
      <c r="W62">
        <v>11.5944</v>
      </c>
      <c r="X62">
        <v>62.987448000000001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15.921867000000001</v>
      </c>
      <c r="AF62">
        <v>8.5740590000000001</v>
      </c>
      <c r="AG62">
        <v>0</v>
      </c>
      <c r="AH62">
        <v>0</v>
      </c>
      <c r="AI62">
        <v>0</v>
      </c>
      <c r="AJ62">
        <v>0</v>
      </c>
      <c r="AK62">
        <v>49.657366000000003</v>
      </c>
      <c r="AL62">
        <v>12.349968000000001</v>
      </c>
      <c r="AM62">
        <v>0</v>
      </c>
      <c r="AN62">
        <v>0.572986</v>
      </c>
      <c r="AO62">
        <v>0</v>
      </c>
      <c r="AP62">
        <v>3.0942560000000001</v>
      </c>
      <c r="AQ62">
        <v>15.035038</v>
      </c>
      <c r="AR62">
        <v>16.000271999999999</v>
      </c>
      <c r="AS62">
        <v>9.0981260000000006</v>
      </c>
      <c r="AT62">
        <v>19.324021999999999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83.09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1598.5639089999997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173.916</v>
      </c>
      <c r="L63">
        <v>226.0908</v>
      </c>
      <c r="M63">
        <v>88.8904</v>
      </c>
      <c r="N63">
        <v>114.132375</v>
      </c>
      <c r="O63">
        <v>119.485727</v>
      </c>
      <c r="P63">
        <v>132.248625</v>
      </c>
      <c r="Q63">
        <v>5.7972000000000001</v>
      </c>
      <c r="R63">
        <v>11.5944</v>
      </c>
      <c r="S63">
        <v>9.6620000000000008</v>
      </c>
      <c r="T63">
        <v>0</v>
      </c>
      <c r="U63">
        <v>404.61557399999998</v>
      </c>
      <c r="V63">
        <v>4.8310000000000004</v>
      </c>
      <c r="W63">
        <v>11.5944</v>
      </c>
      <c r="X63">
        <v>62.987448000000001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15.921867000000001</v>
      </c>
      <c r="AF63">
        <v>8.5740590000000001</v>
      </c>
      <c r="AG63">
        <v>0</v>
      </c>
      <c r="AH63">
        <v>0</v>
      </c>
      <c r="AI63">
        <v>0</v>
      </c>
      <c r="AJ63">
        <v>0</v>
      </c>
      <c r="AK63">
        <v>49.657366000000003</v>
      </c>
      <c r="AL63">
        <v>12.349968000000001</v>
      </c>
      <c r="AM63">
        <v>0</v>
      </c>
      <c r="AN63">
        <v>0.572986</v>
      </c>
      <c r="AO63">
        <v>0</v>
      </c>
      <c r="AP63">
        <v>3.0942560000000001</v>
      </c>
      <c r="AQ63">
        <v>15.035038</v>
      </c>
      <c r="AR63">
        <v>8.5334780000000006</v>
      </c>
      <c r="AS63">
        <v>10.397857999999999</v>
      </c>
      <c r="AT63">
        <v>19.324021999999999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83.09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1592.3968469999998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173.916</v>
      </c>
      <c r="L64">
        <v>226.0908</v>
      </c>
      <c r="M64">
        <v>88.8904</v>
      </c>
      <c r="N64">
        <v>114.132375</v>
      </c>
      <c r="O64">
        <v>119.485727</v>
      </c>
      <c r="P64">
        <v>132.248625</v>
      </c>
      <c r="Q64">
        <v>5.7972000000000001</v>
      </c>
      <c r="R64">
        <v>11.5944</v>
      </c>
      <c r="S64">
        <v>9.6620000000000008</v>
      </c>
      <c r="T64">
        <v>0</v>
      </c>
      <c r="U64">
        <v>404.61557399999998</v>
      </c>
      <c r="V64">
        <v>4.8310000000000004</v>
      </c>
      <c r="W64">
        <v>11.5944</v>
      </c>
      <c r="X64">
        <v>62.987448000000001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15.921867000000001</v>
      </c>
      <c r="AF64">
        <v>8.5740590000000001</v>
      </c>
      <c r="AG64">
        <v>0</v>
      </c>
      <c r="AH64">
        <v>20.129811</v>
      </c>
      <c r="AI64">
        <v>0</v>
      </c>
      <c r="AJ64">
        <v>0</v>
      </c>
      <c r="AK64">
        <v>49.657366000000003</v>
      </c>
      <c r="AL64">
        <v>12.349968000000001</v>
      </c>
      <c r="AM64">
        <v>0</v>
      </c>
      <c r="AN64">
        <v>0.572986</v>
      </c>
      <c r="AO64">
        <v>0</v>
      </c>
      <c r="AP64">
        <v>11.519294</v>
      </c>
      <c r="AQ64">
        <v>15.035038</v>
      </c>
      <c r="AR64">
        <v>8.5334780000000006</v>
      </c>
      <c r="AS64">
        <v>10.397857999999999</v>
      </c>
      <c r="AT64">
        <v>19.324021999999999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82.13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1619.9916959999996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173.916</v>
      </c>
      <c r="L65">
        <v>226.0908</v>
      </c>
      <c r="M65">
        <v>88.8904</v>
      </c>
      <c r="N65">
        <v>114.132375</v>
      </c>
      <c r="O65">
        <v>119.485727</v>
      </c>
      <c r="P65">
        <v>132.248625</v>
      </c>
      <c r="Q65">
        <v>5.7972000000000001</v>
      </c>
      <c r="R65">
        <v>11.5944</v>
      </c>
      <c r="S65">
        <v>9.6620000000000008</v>
      </c>
      <c r="T65">
        <v>0</v>
      </c>
      <c r="U65">
        <v>404.61557399999998</v>
      </c>
      <c r="V65">
        <v>4.8310000000000004</v>
      </c>
      <c r="W65">
        <v>11.5944</v>
      </c>
      <c r="X65">
        <v>62.987448000000001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15.921867000000001</v>
      </c>
      <c r="AF65">
        <v>8.5740590000000001</v>
      </c>
      <c r="AG65">
        <v>0</v>
      </c>
      <c r="AH65">
        <v>20.129811</v>
      </c>
      <c r="AI65">
        <v>0</v>
      </c>
      <c r="AJ65">
        <v>0</v>
      </c>
      <c r="AK65">
        <v>49.657366000000003</v>
      </c>
      <c r="AL65">
        <v>12.349968000000001</v>
      </c>
      <c r="AM65">
        <v>0</v>
      </c>
      <c r="AN65">
        <v>0.572986</v>
      </c>
      <c r="AO65">
        <v>0</v>
      </c>
      <c r="AP65">
        <v>11.519294</v>
      </c>
      <c r="AQ65">
        <v>15.035038</v>
      </c>
      <c r="AR65">
        <v>8.5334780000000006</v>
      </c>
      <c r="AS65">
        <v>10.397857999999999</v>
      </c>
      <c r="AT65">
        <v>19.324021999999999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82.13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1619.9916959999996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173.916</v>
      </c>
      <c r="L66">
        <v>226.0908</v>
      </c>
      <c r="M66">
        <v>88.8904</v>
      </c>
      <c r="N66">
        <v>114.132375</v>
      </c>
      <c r="O66">
        <v>119.485727</v>
      </c>
      <c r="P66">
        <v>132.248625</v>
      </c>
      <c r="Q66">
        <v>5.7972000000000001</v>
      </c>
      <c r="R66">
        <v>11.5944</v>
      </c>
      <c r="S66">
        <v>9.6620000000000008</v>
      </c>
      <c r="T66">
        <v>0</v>
      </c>
      <c r="U66">
        <v>404.61557399999998</v>
      </c>
      <c r="V66">
        <v>4.8310000000000004</v>
      </c>
      <c r="W66">
        <v>11.5944</v>
      </c>
      <c r="X66">
        <v>62.987448000000001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15.921867000000001</v>
      </c>
      <c r="AF66">
        <v>8.5740590000000001</v>
      </c>
      <c r="AG66">
        <v>0</v>
      </c>
      <c r="AH66">
        <v>20.129811</v>
      </c>
      <c r="AI66">
        <v>0</v>
      </c>
      <c r="AJ66">
        <v>0</v>
      </c>
      <c r="AK66">
        <v>49.657366000000003</v>
      </c>
      <c r="AL66">
        <v>12.349968000000001</v>
      </c>
      <c r="AM66">
        <v>0</v>
      </c>
      <c r="AN66">
        <v>0.572986</v>
      </c>
      <c r="AO66">
        <v>0</v>
      </c>
      <c r="AP66">
        <v>3.7131069999999999</v>
      </c>
      <c r="AQ66">
        <v>30.070076</v>
      </c>
      <c r="AR66">
        <v>8.5334780000000006</v>
      </c>
      <c r="AS66">
        <v>10.397857999999999</v>
      </c>
      <c r="AT66">
        <v>19.324021999999999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84.06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1629.1505469999997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173.916</v>
      </c>
      <c r="L67">
        <v>226.0908</v>
      </c>
      <c r="M67">
        <v>88.8904</v>
      </c>
      <c r="N67">
        <v>114.132375</v>
      </c>
      <c r="O67">
        <v>119.485727</v>
      </c>
      <c r="P67">
        <v>132.248625</v>
      </c>
      <c r="Q67">
        <v>5.7972000000000001</v>
      </c>
      <c r="R67">
        <v>11.5944</v>
      </c>
      <c r="S67">
        <v>9.6620000000000008</v>
      </c>
      <c r="T67">
        <v>0</v>
      </c>
      <c r="U67">
        <v>404.61557399999998</v>
      </c>
      <c r="V67">
        <v>4.8310000000000004</v>
      </c>
      <c r="W67">
        <v>11.5944</v>
      </c>
      <c r="X67">
        <v>62.987448000000001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15.921867000000001</v>
      </c>
      <c r="AF67">
        <v>8.5740590000000001</v>
      </c>
      <c r="AG67">
        <v>0</v>
      </c>
      <c r="AH67">
        <v>21.959793999999999</v>
      </c>
      <c r="AI67">
        <v>0</v>
      </c>
      <c r="AJ67">
        <v>0</v>
      </c>
      <c r="AK67">
        <v>49.657366000000003</v>
      </c>
      <c r="AL67">
        <v>12.349968000000001</v>
      </c>
      <c r="AM67">
        <v>0</v>
      </c>
      <c r="AN67">
        <v>0.572986</v>
      </c>
      <c r="AO67">
        <v>0</v>
      </c>
      <c r="AP67">
        <v>4.9508089999999996</v>
      </c>
      <c r="AQ67">
        <v>30.070076</v>
      </c>
      <c r="AR67">
        <v>4.2667390000000003</v>
      </c>
      <c r="AS67">
        <v>10.397857999999999</v>
      </c>
      <c r="AT67">
        <v>19.324021999999999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84.06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1627.9514929999996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207.733</v>
      </c>
      <c r="L68">
        <v>226.0908</v>
      </c>
      <c r="M68">
        <v>88.8904</v>
      </c>
      <c r="N68">
        <v>114.132375</v>
      </c>
      <c r="O68">
        <v>119.485727</v>
      </c>
      <c r="P68">
        <v>132.248625</v>
      </c>
      <c r="Q68">
        <v>5.7972000000000001</v>
      </c>
      <c r="R68">
        <v>11.5944</v>
      </c>
      <c r="S68">
        <v>9.6620000000000008</v>
      </c>
      <c r="T68">
        <v>0</v>
      </c>
      <c r="U68">
        <v>404.61557399999998</v>
      </c>
      <c r="V68">
        <v>10.729265</v>
      </c>
      <c r="W68">
        <v>25.952711999999998</v>
      </c>
      <c r="X68">
        <v>75.527178000000006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15.921867000000001</v>
      </c>
      <c r="AF68">
        <v>8.5740590000000001</v>
      </c>
      <c r="AG68">
        <v>0</v>
      </c>
      <c r="AH68">
        <v>22.874784999999999</v>
      </c>
      <c r="AI68">
        <v>0</v>
      </c>
      <c r="AJ68">
        <v>0</v>
      </c>
      <c r="AK68">
        <v>49.657366000000003</v>
      </c>
      <c r="AL68">
        <v>12.349968000000001</v>
      </c>
      <c r="AM68">
        <v>0</v>
      </c>
      <c r="AN68">
        <v>0.572986</v>
      </c>
      <c r="AO68">
        <v>0</v>
      </c>
      <c r="AP68">
        <v>4.9508089999999996</v>
      </c>
      <c r="AQ68">
        <v>30.070076</v>
      </c>
      <c r="AR68">
        <v>4.2667390000000003</v>
      </c>
      <c r="AS68">
        <v>10.397857999999999</v>
      </c>
      <c r="AT68">
        <v>19.324021999999999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83.09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1694.5097909999995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251.21199999999999</v>
      </c>
      <c r="L69">
        <v>226.0908</v>
      </c>
      <c r="M69">
        <v>88.8904</v>
      </c>
      <c r="N69">
        <v>114.132375</v>
      </c>
      <c r="O69">
        <v>119.485727</v>
      </c>
      <c r="P69">
        <v>132.248625</v>
      </c>
      <c r="Q69">
        <v>5.7972000000000001</v>
      </c>
      <c r="R69">
        <v>11.5944</v>
      </c>
      <c r="S69">
        <v>9.6620000000000008</v>
      </c>
      <c r="T69">
        <v>0</v>
      </c>
      <c r="U69">
        <v>404.61557399999998</v>
      </c>
      <c r="V69">
        <v>10.729265</v>
      </c>
      <c r="W69">
        <v>25.952711999999998</v>
      </c>
      <c r="X69">
        <v>75.527178000000006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15.921867000000001</v>
      </c>
      <c r="AF69">
        <v>8.5740590000000001</v>
      </c>
      <c r="AG69">
        <v>0</v>
      </c>
      <c r="AH69">
        <v>22.874784999999999</v>
      </c>
      <c r="AI69">
        <v>0</v>
      </c>
      <c r="AJ69">
        <v>0</v>
      </c>
      <c r="AK69">
        <v>49.657366000000003</v>
      </c>
      <c r="AL69">
        <v>12.349968000000001</v>
      </c>
      <c r="AM69">
        <v>0</v>
      </c>
      <c r="AN69">
        <v>0.572986</v>
      </c>
      <c r="AO69">
        <v>0</v>
      </c>
      <c r="AP69">
        <v>4.9508089999999996</v>
      </c>
      <c r="AQ69">
        <v>30.070076</v>
      </c>
      <c r="AR69">
        <v>4.2667390000000003</v>
      </c>
      <c r="AS69">
        <v>10.397857999999999</v>
      </c>
      <c r="AT69">
        <v>19.324021999999999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83.09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1737.9887909999995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284.71923600000002</v>
      </c>
      <c r="L70">
        <v>226.0908</v>
      </c>
      <c r="M70">
        <v>88.8904</v>
      </c>
      <c r="N70">
        <v>114.132375</v>
      </c>
      <c r="O70">
        <v>119.485727</v>
      </c>
      <c r="P70">
        <v>132.248625</v>
      </c>
      <c r="Q70">
        <v>5.7972000000000001</v>
      </c>
      <c r="R70">
        <v>22.2226</v>
      </c>
      <c r="S70">
        <v>9.6620000000000008</v>
      </c>
      <c r="T70">
        <v>0</v>
      </c>
      <c r="U70">
        <v>404.61557399999998</v>
      </c>
      <c r="V70">
        <v>18.715294</v>
      </c>
      <c r="W70">
        <v>42.847588000000002</v>
      </c>
      <c r="X70">
        <v>92.918778000000003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15.921867000000001</v>
      </c>
      <c r="AF70">
        <v>8.5740590000000001</v>
      </c>
      <c r="AG70">
        <v>0</v>
      </c>
      <c r="AH70">
        <v>41.174613000000001</v>
      </c>
      <c r="AI70">
        <v>0</v>
      </c>
      <c r="AJ70">
        <v>0</v>
      </c>
      <c r="AK70">
        <v>49.657366000000003</v>
      </c>
      <c r="AL70">
        <v>12.349968000000001</v>
      </c>
      <c r="AM70">
        <v>0</v>
      </c>
      <c r="AN70">
        <v>0.572986</v>
      </c>
      <c r="AO70">
        <v>0</v>
      </c>
      <c r="AP70">
        <v>4.9508089999999996</v>
      </c>
      <c r="AQ70">
        <v>30.070076</v>
      </c>
      <c r="AR70">
        <v>4.2667390000000003</v>
      </c>
      <c r="AS70">
        <v>10.397857999999999</v>
      </c>
      <c r="AT70">
        <v>19.324021999999999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86.96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1846.56656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330.01536900000002</v>
      </c>
      <c r="L71">
        <v>226.0908</v>
      </c>
      <c r="M71">
        <v>88.8904</v>
      </c>
      <c r="N71">
        <v>114.132375</v>
      </c>
      <c r="O71">
        <v>119.485727</v>
      </c>
      <c r="P71">
        <v>132.248625</v>
      </c>
      <c r="Q71">
        <v>5.7972000000000001</v>
      </c>
      <c r="R71">
        <v>27.794771999999998</v>
      </c>
      <c r="S71">
        <v>9.6620000000000008</v>
      </c>
      <c r="T71">
        <v>0</v>
      </c>
      <c r="U71">
        <v>404.61557399999998</v>
      </c>
      <c r="V71">
        <v>18.715294</v>
      </c>
      <c r="W71">
        <v>42.847588000000002</v>
      </c>
      <c r="X71">
        <v>92.918778000000003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1.2763500000000001</v>
      </c>
      <c r="AE71">
        <v>15.921867000000001</v>
      </c>
      <c r="AF71">
        <v>8.5740590000000001</v>
      </c>
      <c r="AG71">
        <v>0</v>
      </c>
      <c r="AH71">
        <v>41.174613000000001</v>
      </c>
      <c r="AI71">
        <v>0</v>
      </c>
      <c r="AJ71">
        <v>0</v>
      </c>
      <c r="AK71">
        <v>49.657366000000003</v>
      </c>
      <c r="AL71">
        <v>12.349968000000001</v>
      </c>
      <c r="AM71">
        <v>0</v>
      </c>
      <c r="AN71">
        <v>0.572986</v>
      </c>
      <c r="AO71">
        <v>0</v>
      </c>
      <c r="AP71">
        <v>4.9508089999999996</v>
      </c>
      <c r="AQ71">
        <v>30.070076</v>
      </c>
      <c r="AR71">
        <v>4.2667390000000003</v>
      </c>
      <c r="AS71">
        <v>10.397857999999999</v>
      </c>
      <c r="AT71">
        <v>19.324021999999999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88.89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1900.6412149999999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328.43446499999999</v>
      </c>
      <c r="L72">
        <v>226.0908</v>
      </c>
      <c r="M72">
        <v>88.8904</v>
      </c>
      <c r="N72">
        <v>114.132375</v>
      </c>
      <c r="O72">
        <v>119.485727</v>
      </c>
      <c r="P72">
        <v>132.248625</v>
      </c>
      <c r="Q72">
        <v>5.7972000000000001</v>
      </c>
      <c r="R72">
        <v>27.794771999999998</v>
      </c>
      <c r="S72">
        <v>9.6620000000000008</v>
      </c>
      <c r="T72">
        <v>0</v>
      </c>
      <c r="U72">
        <v>404.61557399999998</v>
      </c>
      <c r="V72">
        <v>18.715294</v>
      </c>
      <c r="W72">
        <v>42.847588000000002</v>
      </c>
      <c r="X72">
        <v>92.918778000000003</v>
      </c>
      <c r="Y72">
        <v>0</v>
      </c>
      <c r="Z72">
        <v>0</v>
      </c>
      <c r="AA72">
        <v>6.7933519999999996</v>
      </c>
      <c r="AB72">
        <v>0</v>
      </c>
      <c r="AC72">
        <v>0</v>
      </c>
      <c r="AD72">
        <v>8.8272379999999995</v>
      </c>
      <c r="AE72">
        <v>15.921867000000001</v>
      </c>
      <c r="AF72">
        <v>8.5740590000000001</v>
      </c>
      <c r="AG72">
        <v>0</v>
      </c>
      <c r="AH72">
        <v>41.174613000000001</v>
      </c>
      <c r="AI72">
        <v>3.074932</v>
      </c>
      <c r="AJ72">
        <v>0</v>
      </c>
      <c r="AK72">
        <v>49.657366000000003</v>
      </c>
      <c r="AL72">
        <v>12.349968000000001</v>
      </c>
      <c r="AM72">
        <v>0</v>
      </c>
      <c r="AN72">
        <v>0.572986</v>
      </c>
      <c r="AO72">
        <v>0</v>
      </c>
      <c r="AP72">
        <v>4.9508089999999996</v>
      </c>
      <c r="AQ72">
        <v>30.070076</v>
      </c>
      <c r="AR72">
        <v>4.2667390000000003</v>
      </c>
      <c r="AS72">
        <v>10.397857999999999</v>
      </c>
      <c r="AT72">
        <v>19.324021999999999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94.69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1922.2794829999998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325.49413199999998</v>
      </c>
      <c r="L73">
        <v>250.2458</v>
      </c>
      <c r="M73">
        <v>88.8904</v>
      </c>
      <c r="N73">
        <v>114.132375</v>
      </c>
      <c r="O73">
        <v>119.485727</v>
      </c>
      <c r="P73">
        <v>132.248625</v>
      </c>
      <c r="Q73">
        <v>8.9104899999999994</v>
      </c>
      <c r="R73">
        <v>27.794771999999998</v>
      </c>
      <c r="S73">
        <v>13.239934999999999</v>
      </c>
      <c r="T73">
        <v>0</v>
      </c>
      <c r="U73">
        <v>404.61557399999998</v>
      </c>
      <c r="V73">
        <v>18.715294</v>
      </c>
      <c r="W73">
        <v>42.847588000000002</v>
      </c>
      <c r="X73">
        <v>92.918778000000003</v>
      </c>
      <c r="Y73">
        <v>0</v>
      </c>
      <c r="Z73">
        <v>0</v>
      </c>
      <c r="AA73">
        <v>13.510375</v>
      </c>
      <c r="AB73">
        <v>12.724893</v>
      </c>
      <c r="AC73">
        <v>0</v>
      </c>
      <c r="AD73">
        <v>17.654475999999999</v>
      </c>
      <c r="AE73">
        <v>15.921867000000001</v>
      </c>
      <c r="AF73">
        <v>8.5740590000000001</v>
      </c>
      <c r="AG73">
        <v>0</v>
      </c>
      <c r="AH73">
        <v>59.474440999999999</v>
      </c>
      <c r="AI73">
        <v>6.1498629999999999</v>
      </c>
      <c r="AJ73">
        <v>0</v>
      </c>
      <c r="AK73">
        <v>49.657366000000003</v>
      </c>
      <c r="AL73">
        <v>12.349968000000001</v>
      </c>
      <c r="AM73">
        <v>0</v>
      </c>
      <c r="AN73">
        <v>0.572986</v>
      </c>
      <c r="AO73">
        <v>0</v>
      </c>
      <c r="AP73">
        <v>4.9508089999999996</v>
      </c>
      <c r="AQ73">
        <v>60.140152999999998</v>
      </c>
      <c r="AR73">
        <v>4.2667390000000003</v>
      </c>
      <c r="AS73">
        <v>10.397857999999999</v>
      </c>
      <c r="AT73">
        <v>19.324021999999999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101.45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2036.6593650000002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330.01536900000002</v>
      </c>
      <c r="L74">
        <v>250.2458</v>
      </c>
      <c r="M74">
        <v>88.8904</v>
      </c>
      <c r="N74">
        <v>114.132375</v>
      </c>
      <c r="O74">
        <v>119.485727</v>
      </c>
      <c r="P74">
        <v>132.248625</v>
      </c>
      <c r="Q74">
        <v>8.9104899999999994</v>
      </c>
      <c r="R74">
        <v>27.794771999999998</v>
      </c>
      <c r="S74">
        <v>13.239934999999999</v>
      </c>
      <c r="T74">
        <v>0</v>
      </c>
      <c r="U74">
        <v>404.61557399999998</v>
      </c>
      <c r="V74">
        <v>18.715294</v>
      </c>
      <c r="W74">
        <v>42.847588000000002</v>
      </c>
      <c r="X74">
        <v>92.918778000000003</v>
      </c>
      <c r="Y74">
        <v>0</v>
      </c>
      <c r="Z74">
        <v>0</v>
      </c>
      <c r="AA74">
        <v>27.097079000000001</v>
      </c>
      <c r="AB74">
        <v>12.724893</v>
      </c>
      <c r="AC74">
        <v>0</v>
      </c>
      <c r="AD74">
        <v>26.481714</v>
      </c>
      <c r="AE74">
        <v>15.921867000000001</v>
      </c>
      <c r="AF74">
        <v>8.5740590000000001</v>
      </c>
      <c r="AG74">
        <v>0</v>
      </c>
      <c r="AH74">
        <v>77.774269000000004</v>
      </c>
      <c r="AI74">
        <v>31.595535999999999</v>
      </c>
      <c r="AJ74">
        <v>0</v>
      </c>
      <c r="AK74">
        <v>49.657366000000003</v>
      </c>
      <c r="AL74">
        <v>12.349968000000001</v>
      </c>
      <c r="AM74">
        <v>0</v>
      </c>
      <c r="AN74">
        <v>0.572986</v>
      </c>
      <c r="AO74">
        <v>0</v>
      </c>
      <c r="AP74">
        <v>4.9508089999999996</v>
      </c>
      <c r="AQ74">
        <v>60.140152999999998</v>
      </c>
      <c r="AR74">
        <v>4.2667390000000003</v>
      </c>
      <c r="AS74">
        <v>10.397857999999999</v>
      </c>
      <c r="AT74">
        <v>19.324021999999999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102.42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2108.3100449999997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330.01536900000002</v>
      </c>
      <c r="L75">
        <v>277.29939999999999</v>
      </c>
      <c r="M75">
        <v>88.8904</v>
      </c>
      <c r="N75">
        <v>114.132375</v>
      </c>
      <c r="O75">
        <v>119.485727</v>
      </c>
      <c r="P75">
        <v>132.248625</v>
      </c>
      <c r="Q75">
        <v>8.9104899999999994</v>
      </c>
      <c r="R75">
        <v>27.794771999999998</v>
      </c>
      <c r="S75">
        <v>15.813476</v>
      </c>
      <c r="T75">
        <v>0</v>
      </c>
      <c r="U75">
        <v>404.61557399999998</v>
      </c>
      <c r="V75">
        <v>18.715294</v>
      </c>
      <c r="W75">
        <v>42.847588000000002</v>
      </c>
      <c r="X75">
        <v>92.918778000000003</v>
      </c>
      <c r="Y75">
        <v>0</v>
      </c>
      <c r="Z75">
        <v>3.1884600000000001</v>
      </c>
      <c r="AA75">
        <v>38.164900000000003</v>
      </c>
      <c r="AB75">
        <v>25.449784999999999</v>
      </c>
      <c r="AC75">
        <v>0</v>
      </c>
      <c r="AD75">
        <v>26.481714</v>
      </c>
      <c r="AE75">
        <v>31.843734000000001</v>
      </c>
      <c r="AF75">
        <v>17.148118</v>
      </c>
      <c r="AG75">
        <v>0</v>
      </c>
      <c r="AH75">
        <v>91.499139999999997</v>
      </c>
      <c r="AI75">
        <v>31.595535999999999</v>
      </c>
      <c r="AJ75">
        <v>0</v>
      </c>
      <c r="AK75">
        <v>49.657366000000003</v>
      </c>
      <c r="AL75">
        <v>22.454488000000001</v>
      </c>
      <c r="AM75">
        <v>4.6366009999999998</v>
      </c>
      <c r="AN75">
        <v>0.572986</v>
      </c>
      <c r="AO75">
        <v>0</v>
      </c>
      <c r="AP75">
        <v>4.9508089999999996</v>
      </c>
      <c r="AQ75">
        <v>60.140152999999998</v>
      </c>
      <c r="AR75">
        <v>6.4001089999999996</v>
      </c>
      <c r="AS75">
        <v>10.397857999999999</v>
      </c>
      <c r="AT75">
        <v>19.324021999999999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102.42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2220.0136469999998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325.49413199999998</v>
      </c>
      <c r="L76">
        <v>250.2458</v>
      </c>
      <c r="M76">
        <v>88.8904</v>
      </c>
      <c r="N76">
        <v>114.132375</v>
      </c>
      <c r="O76">
        <v>119.485727</v>
      </c>
      <c r="P76">
        <v>132.248625</v>
      </c>
      <c r="Q76">
        <v>8.9104899999999994</v>
      </c>
      <c r="R76">
        <v>27.794771999999998</v>
      </c>
      <c r="S76">
        <v>13.239934999999999</v>
      </c>
      <c r="T76">
        <v>0</v>
      </c>
      <c r="U76">
        <v>404.61557399999998</v>
      </c>
      <c r="V76">
        <v>18.715294</v>
      </c>
      <c r="W76">
        <v>42.847588000000002</v>
      </c>
      <c r="X76">
        <v>92.918778000000003</v>
      </c>
      <c r="Y76">
        <v>0</v>
      </c>
      <c r="Z76">
        <v>18.901191000000001</v>
      </c>
      <c r="AA76">
        <v>40.723475000000001</v>
      </c>
      <c r="AB76">
        <v>38.174678</v>
      </c>
      <c r="AC76">
        <v>9.3507289999999994</v>
      </c>
      <c r="AD76">
        <v>26.481714</v>
      </c>
      <c r="AE76">
        <v>47.765599999999999</v>
      </c>
      <c r="AF76">
        <v>28.237234000000001</v>
      </c>
      <c r="AG76">
        <v>0</v>
      </c>
      <c r="AH76">
        <v>135.60172499999999</v>
      </c>
      <c r="AI76">
        <v>31.595535999999999</v>
      </c>
      <c r="AJ76">
        <v>0</v>
      </c>
      <c r="AK76">
        <v>49.657366000000003</v>
      </c>
      <c r="AL76">
        <v>76.693303999999998</v>
      </c>
      <c r="AM76">
        <v>9.0156120000000008</v>
      </c>
      <c r="AN76">
        <v>0.572986</v>
      </c>
      <c r="AO76">
        <v>0</v>
      </c>
      <c r="AP76">
        <v>4.9508089999999996</v>
      </c>
      <c r="AQ76">
        <v>60.140152999999998</v>
      </c>
      <c r="AR76">
        <v>6.4001089999999996</v>
      </c>
      <c r="AS76">
        <v>10.397857999999999</v>
      </c>
      <c r="AT76">
        <v>19.324021999999999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98.55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2352.0735909999999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325.49413199999998</v>
      </c>
      <c r="L77">
        <v>250.2458</v>
      </c>
      <c r="M77">
        <v>88.8904</v>
      </c>
      <c r="N77">
        <v>114.132375</v>
      </c>
      <c r="O77">
        <v>119.485727</v>
      </c>
      <c r="P77">
        <v>132.248625</v>
      </c>
      <c r="Q77">
        <v>8.9104899999999994</v>
      </c>
      <c r="R77">
        <v>27.794771999999998</v>
      </c>
      <c r="S77">
        <v>13.239934999999999</v>
      </c>
      <c r="T77">
        <v>0</v>
      </c>
      <c r="U77">
        <v>404.61557399999998</v>
      </c>
      <c r="V77">
        <v>18.715294</v>
      </c>
      <c r="W77">
        <v>42.847588000000002</v>
      </c>
      <c r="X77">
        <v>92.918778000000003</v>
      </c>
      <c r="Y77">
        <v>0</v>
      </c>
      <c r="Z77">
        <v>18.901191000000001</v>
      </c>
      <c r="AA77">
        <v>40.723475000000001</v>
      </c>
      <c r="AB77">
        <v>38.174678</v>
      </c>
      <c r="AC77">
        <v>18.719912999999998</v>
      </c>
      <c r="AD77">
        <v>26.481714</v>
      </c>
      <c r="AE77">
        <v>47.765599999999999</v>
      </c>
      <c r="AF77">
        <v>28.237234000000001</v>
      </c>
      <c r="AG77">
        <v>0</v>
      </c>
      <c r="AH77">
        <v>135.60172499999999</v>
      </c>
      <c r="AI77">
        <v>31.595535999999999</v>
      </c>
      <c r="AJ77">
        <v>0</v>
      </c>
      <c r="AK77">
        <v>49.657366000000003</v>
      </c>
      <c r="AL77">
        <v>76.693303999999998</v>
      </c>
      <c r="AM77">
        <v>15.269871</v>
      </c>
      <c r="AN77">
        <v>0.572986</v>
      </c>
      <c r="AO77">
        <v>0</v>
      </c>
      <c r="AP77">
        <v>3.7131069999999999</v>
      </c>
      <c r="AQ77">
        <v>60.140152999999998</v>
      </c>
      <c r="AR77">
        <v>48.000816</v>
      </c>
      <c r="AS77">
        <v>10.397857999999999</v>
      </c>
      <c r="AT77">
        <v>19.324021999999999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101.45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2410.9600389999996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325.49413199999998</v>
      </c>
      <c r="L78">
        <v>250.2458</v>
      </c>
      <c r="M78">
        <v>88.8904</v>
      </c>
      <c r="N78">
        <v>114.132375</v>
      </c>
      <c r="O78">
        <v>119.485727</v>
      </c>
      <c r="P78">
        <v>132.248625</v>
      </c>
      <c r="Q78">
        <v>8.9104899999999994</v>
      </c>
      <c r="R78">
        <v>27.794771999999998</v>
      </c>
      <c r="S78">
        <v>13.239934999999999</v>
      </c>
      <c r="T78">
        <v>0</v>
      </c>
      <c r="U78">
        <v>404.61557399999998</v>
      </c>
      <c r="V78">
        <v>18.715294</v>
      </c>
      <c r="W78">
        <v>42.847588000000002</v>
      </c>
      <c r="X78">
        <v>92.918778000000003</v>
      </c>
      <c r="Y78">
        <v>0</v>
      </c>
      <c r="Z78">
        <v>18.901191000000001</v>
      </c>
      <c r="AA78">
        <v>40.723475000000001</v>
      </c>
      <c r="AB78">
        <v>38.174678</v>
      </c>
      <c r="AC78">
        <v>18.719912999999998</v>
      </c>
      <c r="AD78">
        <v>26.481714</v>
      </c>
      <c r="AE78">
        <v>47.765599999999999</v>
      </c>
      <c r="AF78">
        <v>28.237234000000001</v>
      </c>
      <c r="AG78">
        <v>0</v>
      </c>
      <c r="AH78">
        <v>135.60172499999999</v>
      </c>
      <c r="AI78">
        <v>31.595535999999999</v>
      </c>
      <c r="AJ78">
        <v>0</v>
      </c>
      <c r="AK78">
        <v>49.657366000000003</v>
      </c>
      <c r="AL78">
        <v>76.693303999999998</v>
      </c>
      <c r="AM78">
        <v>15.269871</v>
      </c>
      <c r="AN78">
        <v>0.572986</v>
      </c>
      <c r="AO78">
        <v>0</v>
      </c>
      <c r="AP78">
        <v>3.7131069999999999</v>
      </c>
      <c r="AQ78">
        <v>60.140152999999998</v>
      </c>
      <c r="AR78">
        <v>48.000816</v>
      </c>
      <c r="AS78">
        <v>10.397857999999999</v>
      </c>
      <c r="AT78">
        <v>19.324021999999999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101.45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2410.9600389999996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325.49413199999998</v>
      </c>
      <c r="L79">
        <v>228.98939999999999</v>
      </c>
      <c r="M79">
        <v>88.8904</v>
      </c>
      <c r="N79">
        <v>114.132375</v>
      </c>
      <c r="O79">
        <v>119.485727</v>
      </c>
      <c r="P79">
        <v>132.248625</v>
      </c>
      <c r="Q79">
        <v>5.7295660000000002</v>
      </c>
      <c r="R79">
        <v>15.234171999999999</v>
      </c>
      <c r="S79">
        <v>9.5653799999999993</v>
      </c>
      <c r="T79">
        <v>0</v>
      </c>
      <c r="U79">
        <v>404.61557399999998</v>
      </c>
      <c r="V79">
        <v>18.715294</v>
      </c>
      <c r="W79">
        <v>42.847588000000002</v>
      </c>
      <c r="X79">
        <v>92.918778000000003</v>
      </c>
      <c r="Y79">
        <v>0</v>
      </c>
      <c r="Z79">
        <v>18.901191000000001</v>
      </c>
      <c r="AA79">
        <v>27.097079000000001</v>
      </c>
      <c r="AB79">
        <v>38.174678</v>
      </c>
      <c r="AC79">
        <v>18.719912999999998</v>
      </c>
      <c r="AD79">
        <v>26.481714</v>
      </c>
      <c r="AE79">
        <v>47.765599999999999</v>
      </c>
      <c r="AF79">
        <v>28.237234000000001</v>
      </c>
      <c r="AG79">
        <v>0</v>
      </c>
      <c r="AH79">
        <v>135.60172499999999</v>
      </c>
      <c r="AI79">
        <v>31.595535999999999</v>
      </c>
      <c r="AJ79">
        <v>0</v>
      </c>
      <c r="AK79">
        <v>49.657366000000003</v>
      </c>
      <c r="AL79">
        <v>76.693303999999998</v>
      </c>
      <c r="AM79">
        <v>15.269871</v>
      </c>
      <c r="AN79">
        <v>0.572986</v>
      </c>
      <c r="AO79">
        <v>0</v>
      </c>
      <c r="AP79">
        <v>3.7131069999999999</v>
      </c>
      <c r="AQ79">
        <v>60.140152999999998</v>
      </c>
      <c r="AR79">
        <v>6.4001089999999996</v>
      </c>
      <c r="AS79">
        <v>10.397857999999999</v>
      </c>
      <c r="AT79">
        <v>19.324021999999999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102.42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2316.0304569999994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325.49413199999998</v>
      </c>
      <c r="L80">
        <v>228.98939999999999</v>
      </c>
      <c r="M80">
        <v>88.8904</v>
      </c>
      <c r="N80">
        <v>114.132375</v>
      </c>
      <c r="O80">
        <v>119.485727</v>
      </c>
      <c r="P80">
        <v>132.248625</v>
      </c>
      <c r="Q80">
        <v>5.7295660000000002</v>
      </c>
      <c r="R80">
        <v>15.234171999999999</v>
      </c>
      <c r="S80">
        <v>9.5653799999999993</v>
      </c>
      <c r="T80">
        <v>0</v>
      </c>
      <c r="U80">
        <v>404.61557399999998</v>
      </c>
      <c r="V80">
        <v>18.715294</v>
      </c>
      <c r="W80">
        <v>42.847588000000002</v>
      </c>
      <c r="X80">
        <v>92.918778000000003</v>
      </c>
      <c r="Y80">
        <v>0</v>
      </c>
      <c r="Z80">
        <v>18.901191000000001</v>
      </c>
      <c r="AA80">
        <v>27.097079000000001</v>
      </c>
      <c r="AB80">
        <v>38.174678</v>
      </c>
      <c r="AC80">
        <v>18.719912999999998</v>
      </c>
      <c r="AD80">
        <v>26.481714</v>
      </c>
      <c r="AE80">
        <v>47.765599999999999</v>
      </c>
      <c r="AF80">
        <v>28.237234000000001</v>
      </c>
      <c r="AG80">
        <v>0</v>
      </c>
      <c r="AH80">
        <v>135.60172499999999</v>
      </c>
      <c r="AI80">
        <v>3.689918</v>
      </c>
      <c r="AJ80">
        <v>0</v>
      </c>
      <c r="AK80">
        <v>49.657366000000003</v>
      </c>
      <c r="AL80">
        <v>22.454488000000001</v>
      </c>
      <c r="AM80">
        <v>15.269871</v>
      </c>
      <c r="AN80">
        <v>0.572986</v>
      </c>
      <c r="AO80">
        <v>0</v>
      </c>
      <c r="AP80">
        <v>3.7131069999999999</v>
      </c>
      <c r="AQ80">
        <v>60.140152999999998</v>
      </c>
      <c r="AR80">
        <v>6.4001089999999996</v>
      </c>
      <c r="AS80">
        <v>10.397857999999999</v>
      </c>
      <c r="AT80">
        <v>19.324021999999999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102.42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2233.8860229999996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325.49413199999998</v>
      </c>
      <c r="L81">
        <v>228.98939999999999</v>
      </c>
      <c r="M81">
        <v>88.8904</v>
      </c>
      <c r="N81">
        <v>114.132375</v>
      </c>
      <c r="O81">
        <v>119.485727</v>
      </c>
      <c r="P81">
        <v>132.248625</v>
      </c>
      <c r="Q81">
        <v>5.7295660000000002</v>
      </c>
      <c r="R81">
        <v>9.6620000000000008</v>
      </c>
      <c r="S81">
        <v>9.5653799999999993</v>
      </c>
      <c r="T81">
        <v>0</v>
      </c>
      <c r="U81">
        <v>404.61557399999998</v>
      </c>
      <c r="V81">
        <v>18.715294</v>
      </c>
      <c r="W81">
        <v>42.847588000000002</v>
      </c>
      <c r="X81">
        <v>92.918778000000003</v>
      </c>
      <c r="Y81">
        <v>0</v>
      </c>
      <c r="Z81">
        <v>6.3003970000000002</v>
      </c>
      <c r="AA81">
        <v>25.188834</v>
      </c>
      <c r="AB81">
        <v>38.174678</v>
      </c>
      <c r="AC81">
        <v>18.719912999999998</v>
      </c>
      <c r="AD81">
        <v>26.481714</v>
      </c>
      <c r="AE81">
        <v>47.765599999999999</v>
      </c>
      <c r="AF81">
        <v>28.237234000000001</v>
      </c>
      <c r="AG81">
        <v>0</v>
      </c>
      <c r="AH81">
        <v>118.948882</v>
      </c>
      <c r="AI81">
        <v>0</v>
      </c>
      <c r="AJ81">
        <v>0</v>
      </c>
      <c r="AK81">
        <v>49.657366000000003</v>
      </c>
      <c r="AL81">
        <v>12.349968000000001</v>
      </c>
      <c r="AM81">
        <v>10.200521</v>
      </c>
      <c r="AN81">
        <v>0.572986</v>
      </c>
      <c r="AO81">
        <v>0</v>
      </c>
      <c r="AP81">
        <v>3.7131069999999999</v>
      </c>
      <c r="AQ81">
        <v>60.140152999999998</v>
      </c>
      <c r="AR81">
        <v>6.4001089999999996</v>
      </c>
      <c r="AS81">
        <v>14.297055</v>
      </c>
      <c r="AT81">
        <v>19.324021999999999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102.42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2182.1873779999996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325.49413199999998</v>
      </c>
      <c r="L82">
        <v>228.98939999999999</v>
      </c>
      <c r="M82">
        <v>88.8904</v>
      </c>
      <c r="N82">
        <v>114.132375</v>
      </c>
      <c r="O82">
        <v>119.485727</v>
      </c>
      <c r="P82">
        <v>132.248625</v>
      </c>
      <c r="Q82">
        <v>5.7295660000000002</v>
      </c>
      <c r="R82">
        <v>9.6620000000000008</v>
      </c>
      <c r="S82">
        <v>9.5653799999999993</v>
      </c>
      <c r="T82">
        <v>0</v>
      </c>
      <c r="U82">
        <v>404.61557399999998</v>
      </c>
      <c r="V82">
        <v>18.715294</v>
      </c>
      <c r="W82">
        <v>42.847588000000002</v>
      </c>
      <c r="X82">
        <v>92.918778000000003</v>
      </c>
      <c r="Y82">
        <v>0</v>
      </c>
      <c r="Z82">
        <v>0</v>
      </c>
      <c r="AA82">
        <v>13.510375</v>
      </c>
      <c r="AB82">
        <v>38.174678</v>
      </c>
      <c r="AC82">
        <v>0</v>
      </c>
      <c r="AD82">
        <v>26.481714</v>
      </c>
      <c r="AE82">
        <v>47.765599999999999</v>
      </c>
      <c r="AF82">
        <v>18.100791000000001</v>
      </c>
      <c r="AG82">
        <v>0</v>
      </c>
      <c r="AH82">
        <v>105.224011</v>
      </c>
      <c r="AI82">
        <v>0</v>
      </c>
      <c r="AJ82">
        <v>0</v>
      </c>
      <c r="AK82">
        <v>49.657366000000003</v>
      </c>
      <c r="AL82">
        <v>12.349968000000001</v>
      </c>
      <c r="AM82">
        <v>9.4019960000000005</v>
      </c>
      <c r="AN82">
        <v>0.572986</v>
      </c>
      <c r="AO82">
        <v>0</v>
      </c>
      <c r="AP82">
        <v>3.7131069999999999</v>
      </c>
      <c r="AQ82">
        <v>60.140152999999998</v>
      </c>
      <c r="AR82">
        <v>6.4001089999999996</v>
      </c>
      <c r="AS82">
        <v>14.297055</v>
      </c>
      <c r="AT82">
        <v>19.324021999999999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101.45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2119.8587700000003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291.67713199999997</v>
      </c>
      <c r="L83">
        <v>228.98939999999999</v>
      </c>
      <c r="M83">
        <v>88.8904</v>
      </c>
      <c r="N83">
        <v>114.132375</v>
      </c>
      <c r="O83">
        <v>119.485727</v>
      </c>
      <c r="P83">
        <v>132.248625</v>
      </c>
      <c r="Q83">
        <v>5.7295660000000002</v>
      </c>
      <c r="R83">
        <v>9.6620000000000008</v>
      </c>
      <c r="S83">
        <v>9.5653799999999993</v>
      </c>
      <c r="T83">
        <v>0</v>
      </c>
      <c r="U83">
        <v>404.61557399999998</v>
      </c>
      <c r="V83">
        <v>13.627865</v>
      </c>
      <c r="W83">
        <v>37.155937000000002</v>
      </c>
      <c r="X83">
        <v>92.108716000000001</v>
      </c>
      <c r="Y83">
        <v>0</v>
      </c>
      <c r="Z83">
        <v>0</v>
      </c>
      <c r="AA83">
        <v>13.510375</v>
      </c>
      <c r="AB83">
        <v>32.198614999999997</v>
      </c>
      <c r="AC83">
        <v>0</v>
      </c>
      <c r="AD83">
        <v>26.481714</v>
      </c>
      <c r="AE83">
        <v>31.843734000000001</v>
      </c>
      <c r="AF83">
        <v>9.5267320000000009</v>
      </c>
      <c r="AG83">
        <v>0</v>
      </c>
      <c r="AH83">
        <v>105.224011</v>
      </c>
      <c r="AI83">
        <v>0</v>
      </c>
      <c r="AJ83">
        <v>0</v>
      </c>
      <c r="AK83">
        <v>49.657366000000003</v>
      </c>
      <c r="AL83">
        <v>12.349968000000001</v>
      </c>
      <c r="AM83">
        <v>5.1002609999999997</v>
      </c>
      <c r="AN83">
        <v>0.572986</v>
      </c>
      <c r="AO83">
        <v>0</v>
      </c>
      <c r="AP83">
        <v>3.7131069999999999</v>
      </c>
      <c r="AQ83">
        <v>30.070076</v>
      </c>
      <c r="AR83">
        <v>6.4001089999999996</v>
      </c>
      <c r="AS83">
        <v>14.297055</v>
      </c>
      <c r="AT83">
        <v>19.324021999999999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98.55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2006.7088279999998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224.04313200000001</v>
      </c>
      <c r="L84">
        <v>228.98939999999999</v>
      </c>
      <c r="M84">
        <v>88.8904</v>
      </c>
      <c r="N84">
        <v>114.132375</v>
      </c>
      <c r="O84">
        <v>119.485727</v>
      </c>
      <c r="P84">
        <v>132.248625</v>
      </c>
      <c r="Q84">
        <v>5.7295660000000002</v>
      </c>
      <c r="R84">
        <v>9.6620000000000008</v>
      </c>
      <c r="S84">
        <v>9.5653799999999993</v>
      </c>
      <c r="T84">
        <v>0</v>
      </c>
      <c r="U84">
        <v>404.61557399999998</v>
      </c>
      <c r="V84">
        <v>13.627865</v>
      </c>
      <c r="W84">
        <v>36.580911999999998</v>
      </c>
      <c r="X84">
        <v>92.108716000000001</v>
      </c>
      <c r="Y84">
        <v>0</v>
      </c>
      <c r="Z84">
        <v>0</v>
      </c>
      <c r="AA84">
        <v>6.7933519999999996</v>
      </c>
      <c r="AB84">
        <v>12.621857</v>
      </c>
      <c r="AC84">
        <v>0</v>
      </c>
      <c r="AD84">
        <v>26.481714</v>
      </c>
      <c r="AE84">
        <v>15.921867000000001</v>
      </c>
      <c r="AF84">
        <v>8.5740590000000001</v>
      </c>
      <c r="AG84">
        <v>0</v>
      </c>
      <c r="AH84">
        <v>73.199312000000006</v>
      </c>
      <c r="AI84">
        <v>0</v>
      </c>
      <c r="AJ84">
        <v>0</v>
      </c>
      <c r="AK84">
        <v>49.657366000000003</v>
      </c>
      <c r="AL84">
        <v>12.349968000000001</v>
      </c>
      <c r="AM84">
        <v>5.1002609999999997</v>
      </c>
      <c r="AN84">
        <v>0.572986</v>
      </c>
      <c r="AO84">
        <v>0</v>
      </c>
      <c r="AP84">
        <v>3.7131069999999999</v>
      </c>
      <c r="AQ84">
        <v>30.070076</v>
      </c>
      <c r="AR84">
        <v>48.000816</v>
      </c>
      <c r="AS84">
        <v>14.297055</v>
      </c>
      <c r="AT84">
        <v>19.324021999999999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96.62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1902.9774899999998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173.916</v>
      </c>
      <c r="L85">
        <v>228.98939999999999</v>
      </c>
      <c r="M85">
        <v>88.8904</v>
      </c>
      <c r="N85">
        <v>114.132375</v>
      </c>
      <c r="O85">
        <v>119.485727</v>
      </c>
      <c r="P85">
        <v>132.248625</v>
      </c>
      <c r="Q85">
        <v>5.7295660000000002</v>
      </c>
      <c r="R85">
        <v>9.6620000000000008</v>
      </c>
      <c r="S85">
        <v>9.5653799999999993</v>
      </c>
      <c r="T85">
        <v>0</v>
      </c>
      <c r="U85">
        <v>404.61557399999998</v>
      </c>
      <c r="V85">
        <v>7.7295999999999996</v>
      </c>
      <c r="W85">
        <v>36.580911999999998</v>
      </c>
      <c r="X85">
        <v>80.940438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26.481714</v>
      </c>
      <c r="AE85">
        <v>15.921867000000001</v>
      </c>
      <c r="AF85">
        <v>8.5740590000000001</v>
      </c>
      <c r="AG85">
        <v>0</v>
      </c>
      <c r="AH85">
        <v>54.899484000000001</v>
      </c>
      <c r="AI85">
        <v>0</v>
      </c>
      <c r="AJ85">
        <v>0</v>
      </c>
      <c r="AK85">
        <v>49.657366000000003</v>
      </c>
      <c r="AL85">
        <v>12.349968000000001</v>
      </c>
      <c r="AM85">
        <v>5.1002609999999997</v>
      </c>
      <c r="AN85">
        <v>0.572986</v>
      </c>
      <c r="AO85">
        <v>0</v>
      </c>
      <c r="AP85">
        <v>3.7131069999999999</v>
      </c>
      <c r="AQ85">
        <v>30.070076</v>
      </c>
      <c r="AR85">
        <v>48.000816</v>
      </c>
      <c r="AS85">
        <v>14.297055</v>
      </c>
      <c r="AT85">
        <v>19.324021999999999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94.69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1796.1387779999998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173.916</v>
      </c>
      <c r="L86">
        <v>228.98939999999999</v>
      </c>
      <c r="M86">
        <v>88.8904</v>
      </c>
      <c r="N86">
        <v>114.132375</v>
      </c>
      <c r="O86">
        <v>119.485727</v>
      </c>
      <c r="P86">
        <v>132.248625</v>
      </c>
      <c r="Q86">
        <v>5.7295660000000002</v>
      </c>
      <c r="R86">
        <v>9.6620000000000008</v>
      </c>
      <c r="S86">
        <v>9.5653799999999993</v>
      </c>
      <c r="T86">
        <v>0</v>
      </c>
      <c r="U86">
        <v>404.61557399999998</v>
      </c>
      <c r="V86">
        <v>7.7295999999999996</v>
      </c>
      <c r="W86">
        <v>36.580911999999998</v>
      </c>
      <c r="X86">
        <v>78.446647999999996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26.481714</v>
      </c>
      <c r="AE86">
        <v>15.921867000000001</v>
      </c>
      <c r="AF86">
        <v>8.5740590000000001</v>
      </c>
      <c r="AG86">
        <v>0</v>
      </c>
      <c r="AH86">
        <v>18.299828000000002</v>
      </c>
      <c r="AI86">
        <v>0</v>
      </c>
      <c r="AJ86">
        <v>0</v>
      </c>
      <c r="AK86">
        <v>49.657366000000003</v>
      </c>
      <c r="AL86">
        <v>12.349968000000001</v>
      </c>
      <c r="AM86">
        <v>0</v>
      </c>
      <c r="AN86">
        <v>0.572986</v>
      </c>
      <c r="AO86">
        <v>0</v>
      </c>
      <c r="AP86">
        <v>3.7131069999999999</v>
      </c>
      <c r="AQ86">
        <v>30.070076</v>
      </c>
      <c r="AR86">
        <v>10.666848</v>
      </c>
      <c r="AS86">
        <v>14.297055</v>
      </c>
      <c r="AT86">
        <v>19.324021999999999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1713.6411029999997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173.916</v>
      </c>
      <c r="L87">
        <v>228.98939999999999</v>
      </c>
      <c r="M87">
        <v>88.8904</v>
      </c>
      <c r="N87">
        <v>114.132375</v>
      </c>
      <c r="O87">
        <v>119.485727</v>
      </c>
      <c r="P87">
        <v>132.248625</v>
      </c>
      <c r="Q87">
        <v>5.7295660000000002</v>
      </c>
      <c r="R87">
        <v>9.6620000000000008</v>
      </c>
      <c r="S87">
        <v>9.5653799999999993</v>
      </c>
      <c r="T87">
        <v>0</v>
      </c>
      <c r="U87">
        <v>404.61557399999998</v>
      </c>
      <c r="V87">
        <v>7.7295999999999996</v>
      </c>
      <c r="W87">
        <v>36.580911999999998</v>
      </c>
      <c r="X87">
        <v>92.918778000000003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17.613633</v>
      </c>
      <c r="AE87">
        <v>15.921867000000001</v>
      </c>
      <c r="AF87">
        <v>8.5740590000000001</v>
      </c>
      <c r="AG87">
        <v>0</v>
      </c>
      <c r="AH87">
        <v>18.299828000000002</v>
      </c>
      <c r="AI87">
        <v>0</v>
      </c>
      <c r="AJ87">
        <v>0</v>
      </c>
      <c r="AK87">
        <v>49.657366000000003</v>
      </c>
      <c r="AL87">
        <v>12.349968000000001</v>
      </c>
      <c r="AM87">
        <v>0</v>
      </c>
      <c r="AN87">
        <v>0.572986</v>
      </c>
      <c r="AO87">
        <v>0</v>
      </c>
      <c r="AP87">
        <v>2.970485</v>
      </c>
      <c r="AQ87">
        <v>30.070076</v>
      </c>
      <c r="AR87">
        <v>10.666848</v>
      </c>
      <c r="AS87">
        <v>14.297055</v>
      </c>
      <c r="AT87">
        <v>19.324021999999999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90.82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1715.6025299999994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173.916</v>
      </c>
      <c r="L88">
        <v>228.98939999999999</v>
      </c>
      <c r="M88">
        <v>88.8904</v>
      </c>
      <c r="N88">
        <v>114.132375</v>
      </c>
      <c r="O88">
        <v>119.485727</v>
      </c>
      <c r="P88">
        <v>132.248625</v>
      </c>
      <c r="Q88">
        <v>5.7295660000000002</v>
      </c>
      <c r="R88">
        <v>9.6620000000000008</v>
      </c>
      <c r="S88">
        <v>9.5653799999999993</v>
      </c>
      <c r="T88">
        <v>0</v>
      </c>
      <c r="U88">
        <v>404.61557399999998</v>
      </c>
      <c r="V88">
        <v>7.7295999999999996</v>
      </c>
      <c r="W88">
        <v>36.580911999999998</v>
      </c>
      <c r="X88">
        <v>92.918778000000003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7.6581010000000003</v>
      </c>
      <c r="AE88">
        <v>15.921867000000001</v>
      </c>
      <c r="AF88">
        <v>8.5740590000000001</v>
      </c>
      <c r="AG88">
        <v>0</v>
      </c>
      <c r="AH88">
        <v>18.299828000000002</v>
      </c>
      <c r="AI88">
        <v>0</v>
      </c>
      <c r="AJ88">
        <v>0</v>
      </c>
      <c r="AK88">
        <v>49.657366000000003</v>
      </c>
      <c r="AL88">
        <v>12.349968000000001</v>
      </c>
      <c r="AM88">
        <v>0</v>
      </c>
      <c r="AN88">
        <v>0.572986</v>
      </c>
      <c r="AO88">
        <v>0</v>
      </c>
      <c r="AP88">
        <v>2.970485</v>
      </c>
      <c r="AQ88">
        <v>30.070076</v>
      </c>
      <c r="AR88">
        <v>10.666848</v>
      </c>
      <c r="AS88">
        <v>14.297055</v>
      </c>
      <c r="AT88">
        <v>19.324021999999999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89.86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1704.6869979999994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173.916</v>
      </c>
      <c r="L89">
        <v>228.98939999999999</v>
      </c>
      <c r="M89">
        <v>88.8904</v>
      </c>
      <c r="N89">
        <v>114.132375</v>
      </c>
      <c r="O89">
        <v>119.485727</v>
      </c>
      <c r="P89">
        <v>132.248625</v>
      </c>
      <c r="Q89">
        <v>5.7295660000000002</v>
      </c>
      <c r="R89">
        <v>9.6620000000000008</v>
      </c>
      <c r="S89">
        <v>9.5653799999999993</v>
      </c>
      <c r="T89">
        <v>0</v>
      </c>
      <c r="U89">
        <v>404.61557399999998</v>
      </c>
      <c r="V89">
        <v>4.8310000000000004</v>
      </c>
      <c r="W89">
        <v>26.426601999999999</v>
      </c>
      <c r="X89">
        <v>75.527178000000006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7.6581010000000003</v>
      </c>
      <c r="AE89">
        <v>15.921867000000001</v>
      </c>
      <c r="AF89">
        <v>8.5740590000000001</v>
      </c>
      <c r="AG89">
        <v>0</v>
      </c>
      <c r="AH89">
        <v>18.299828000000002</v>
      </c>
      <c r="AI89">
        <v>0</v>
      </c>
      <c r="AJ89">
        <v>0</v>
      </c>
      <c r="AK89">
        <v>49.657366000000003</v>
      </c>
      <c r="AL89">
        <v>12.349968000000001</v>
      </c>
      <c r="AM89">
        <v>0</v>
      </c>
      <c r="AN89">
        <v>0.572986</v>
      </c>
      <c r="AO89">
        <v>0</v>
      </c>
      <c r="AP89">
        <v>2.970485</v>
      </c>
      <c r="AQ89">
        <v>30.070076</v>
      </c>
      <c r="AR89">
        <v>10.666848</v>
      </c>
      <c r="AS89">
        <v>10.397857999999999</v>
      </c>
      <c r="AT89">
        <v>19.324021999999999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87.92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1668.4032909999999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173.916</v>
      </c>
      <c r="L90">
        <v>228.98939999999999</v>
      </c>
      <c r="M90">
        <v>88.8904</v>
      </c>
      <c r="N90">
        <v>114.132375</v>
      </c>
      <c r="O90">
        <v>119.485727</v>
      </c>
      <c r="P90">
        <v>132.248625</v>
      </c>
      <c r="Q90">
        <v>5.7295660000000002</v>
      </c>
      <c r="R90">
        <v>9.6620000000000008</v>
      </c>
      <c r="S90">
        <v>9.5653799999999993</v>
      </c>
      <c r="T90">
        <v>0</v>
      </c>
      <c r="U90">
        <v>404.61557399999998</v>
      </c>
      <c r="V90">
        <v>4.8310000000000004</v>
      </c>
      <c r="W90">
        <v>25.952711999999998</v>
      </c>
      <c r="X90">
        <v>75.527178000000006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7.6581010000000003</v>
      </c>
      <c r="AE90">
        <v>15.921867000000001</v>
      </c>
      <c r="AF90">
        <v>8.5740590000000001</v>
      </c>
      <c r="AG90">
        <v>0</v>
      </c>
      <c r="AH90">
        <v>18.299828000000002</v>
      </c>
      <c r="AI90">
        <v>0</v>
      </c>
      <c r="AJ90">
        <v>0</v>
      </c>
      <c r="AK90">
        <v>49.657366000000003</v>
      </c>
      <c r="AL90">
        <v>12.349968000000001</v>
      </c>
      <c r="AM90">
        <v>0</v>
      </c>
      <c r="AN90">
        <v>0.572986</v>
      </c>
      <c r="AO90">
        <v>0</v>
      </c>
      <c r="AP90">
        <v>2.970485</v>
      </c>
      <c r="AQ90">
        <v>30.070076</v>
      </c>
      <c r="AR90">
        <v>10.666848</v>
      </c>
      <c r="AS90">
        <v>10.397857999999999</v>
      </c>
      <c r="AT90">
        <v>19.324021999999999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86.96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1666.9694009999998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173.916</v>
      </c>
      <c r="L91">
        <v>228.98939999999999</v>
      </c>
      <c r="M91">
        <v>88.8904</v>
      </c>
      <c r="N91">
        <v>114.132375</v>
      </c>
      <c r="O91">
        <v>119.485727</v>
      </c>
      <c r="P91">
        <v>132.248625</v>
      </c>
      <c r="Q91">
        <v>5.7295660000000002</v>
      </c>
      <c r="R91">
        <v>9.6620000000000008</v>
      </c>
      <c r="S91">
        <v>9.5653799999999993</v>
      </c>
      <c r="T91">
        <v>0</v>
      </c>
      <c r="U91">
        <v>404.61557399999998</v>
      </c>
      <c r="V91">
        <v>4.8310000000000004</v>
      </c>
      <c r="W91">
        <v>25.952711999999998</v>
      </c>
      <c r="X91">
        <v>75.527178000000006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15.921867000000001</v>
      </c>
      <c r="AF91">
        <v>8.5740590000000001</v>
      </c>
      <c r="AG91">
        <v>0</v>
      </c>
      <c r="AH91">
        <v>18.299828000000002</v>
      </c>
      <c r="AI91">
        <v>0</v>
      </c>
      <c r="AJ91">
        <v>0</v>
      </c>
      <c r="AK91">
        <v>49.657366000000003</v>
      </c>
      <c r="AL91">
        <v>12.349968000000001</v>
      </c>
      <c r="AM91">
        <v>0</v>
      </c>
      <c r="AN91">
        <v>0.572986</v>
      </c>
      <c r="AO91">
        <v>0</v>
      </c>
      <c r="AP91">
        <v>2.970485</v>
      </c>
      <c r="AQ91">
        <v>30.070076</v>
      </c>
      <c r="AR91">
        <v>10.666848</v>
      </c>
      <c r="AS91">
        <v>10.397857999999999</v>
      </c>
      <c r="AT91">
        <v>19.324021999999999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85.03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1657.3812999999998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173.916</v>
      </c>
      <c r="L92">
        <v>228.98939999999999</v>
      </c>
      <c r="M92">
        <v>88.8904</v>
      </c>
      <c r="N92">
        <v>114.132375</v>
      </c>
      <c r="O92">
        <v>119.485727</v>
      </c>
      <c r="P92">
        <v>132.248625</v>
      </c>
      <c r="Q92">
        <v>5.7295660000000002</v>
      </c>
      <c r="R92">
        <v>9.6620000000000008</v>
      </c>
      <c r="S92">
        <v>9.5653799999999993</v>
      </c>
      <c r="T92">
        <v>0</v>
      </c>
      <c r="U92">
        <v>391.31099999999998</v>
      </c>
      <c r="V92">
        <v>4.8310000000000004</v>
      </c>
      <c r="W92">
        <v>25.952711999999998</v>
      </c>
      <c r="X92">
        <v>75.527178000000006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15.921867000000001</v>
      </c>
      <c r="AF92">
        <v>8.5740590000000001</v>
      </c>
      <c r="AG92">
        <v>0</v>
      </c>
      <c r="AH92">
        <v>18.299828000000002</v>
      </c>
      <c r="AI92">
        <v>0</v>
      </c>
      <c r="AJ92">
        <v>0</v>
      </c>
      <c r="AK92">
        <v>49.657366000000003</v>
      </c>
      <c r="AL92">
        <v>12.349968000000001</v>
      </c>
      <c r="AM92">
        <v>0</v>
      </c>
      <c r="AN92">
        <v>0.572986</v>
      </c>
      <c r="AO92">
        <v>0</v>
      </c>
      <c r="AP92">
        <v>2.970485</v>
      </c>
      <c r="AQ92">
        <v>30.070076</v>
      </c>
      <c r="AR92">
        <v>10.666848</v>
      </c>
      <c r="AS92">
        <v>10.397857999999999</v>
      </c>
      <c r="AT92">
        <v>19.324021999999999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82.13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1641.1767259999997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173.916</v>
      </c>
      <c r="L93">
        <v>228.98939999999999</v>
      </c>
      <c r="M93">
        <v>88.8904</v>
      </c>
      <c r="N93">
        <v>114.132375</v>
      </c>
      <c r="O93">
        <v>119.485727</v>
      </c>
      <c r="P93">
        <v>132.248625</v>
      </c>
      <c r="Q93">
        <v>5.7295660000000002</v>
      </c>
      <c r="R93">
        <v>9.6620000000000008</v>
      </c>
      <c r="S93">
        <v>9.5653799999999993</v>
      </c>
      <c r="T93">
        <v>0</v>
      </c>
      <c r="U93">
        <v>375.00637499999999</v>
      </c>
      <c r="V93">
        <v>4.8310000000000004</v>
      </c>
      <c r="W93">
        <v>25.952711999999998</v>
      </c>
      <c r="X93">
        <v>75.527178000000006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15.921867000000001</v>
      </c>
      <c r="AF93">
        <v>8.5740590000000001</v>
      </c>
      <c r="AG93">
        <v>0</v>
      </c>
      <c r="AH93">
        <v>18.299828000000002</v>
      </c>
      <c r="AI93">
        <v>0</v>
      </c>
      <c r="AJ93">
        <v>0</v>
      </c>
      <c r="AK93">
        <v>49.657366000000003</v>
      </c>
      <c r="AL93">
        <v>12.349968000000001</v>
      </c>
      <c r="AM93">
        <v>0</v>
      </c>
      <c r="AN93">
        <v>0.572986</v>
      </c>
      <c r="AO93">
        <v>0</v>
      </c>
      <c r="AP93">
        <v>2.970485</v>
      </c>
      <c r="AQ93">
        <v>30.070076</v>
      </c>
      <c r="AR93">
        <v>10.666848</v>
      </c>
      <c r="AS93">
        <v>10.397857999999999</v>
      </c>
      <c r="AT93">
        <v>19.324021999999999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81.16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1623.9021009999999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173.916</v>
      </c>
      <c r="L94">
        <v>228.98939999999999</v>
      </c>
      <c r="M94">
        <v>88.8904</v>
      </c>
      <c r="N94">
        <v>114.132375</v>
      </c>
      <c r="O94">
        <v>119.485727</v>
      </c>
      <c r="P94">
        <v>132.248625</v>
      </c>
      <c r="Q94">
        <v>5.7295660000000002</v>
      </c>
      <c r="R94">
        <v>9.6620000000000008</v>
      </c>
      <c r="S94">
        <v>9.5653799999999993</v>
      </c>
      <c r="T94">
        <v>0</v>
      </c>
      <c r="U94">
        <v>358.70175</v>
      </c>
      <c r="V94">
        <v>4.8310000000000004</v>
      </c>
      <c r="W94">
        <v>25.952711999999998</v>
      </c>
      <c r="X94">
        <v>75.527178000000006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15.921867000000001</v>
      </c>
      <c r="AF94">
        <v>8.5740590000000001</v>
      </c>
      <c r="AG94">
        <v>0</v>
      </c>
      <c r="AH94">
        <v>18.299828000000002</v>
      </c>
      <c r="AI94">
        <v>0</v>
      </c>
      <c r="AJ94">
        <v>0</v>
      </c>
      <c r="AK94">
        <v>49.657366000000003</v>
      </c>
      <c r="AL94">
        <v>12.349968000000001</v>
      </c>
      <c r="AM94">
        <v>0</v>
      </c>
      <c r="AN94">
        <v>0.572986</v>
      </c>
      <c r="AO94">
        <v>0</v>
      </c>
      <c r="AP94">
        <v>2.970485</v>
      </c>
      <c r="AQ94">
        <v>30.070076</v>
      </c>
      <c r="AR94">
        <v>10.666848</v>
      </c>
      <c r="AS94">
        <v>10.397857999999999</v>
      </c>
      <c r="AT94">
        <v>19.324021999999999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78.260000000000005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1604.6974759999998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173.916</v>
      </c>
      <c r="L95">
        <v>228.98939999999999</v>
      </c>
      <c r="M95">
        <v>88.8904</v>
      </c>
      <c r="N95">
        <v>114.132375</v>
      </c>
      <c r="O95">
        <v>119.485727</v>
      </c>
      <c r="P95">
        <v>132.248625</v>
      </c>
      <c r="Q95">
        <v>5.7295660000000002</v>
      </c>
      <c r="R95">
        <v>9.6620000000000008</v>
      </c>
      <c r="S95">
        <v>9.5653799999999993</v>
      </c>
      <c r="T95">
        <v>0</v>
      </c>
      <c r="U95">
        <v>337.17964499999999</v>
      </c>
      <c r="V95">
        <v>4.8310000000000004</v>
      </c>
      <c r="W95">
        <v>32.219388000000002</v>
      </c>
      <c r="X95">
        <v>75.527178000000006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15.921867000000001</v>
      </c>
      <c r="AF95">
        <v>8.5740590000000001</v>
      </c>
      <c r="AG95">
        <v>0</v>
      </c>
      <c r="AH95">
        <v>18.299828000000002</v>
      </c>
      <c r="AI95">
        <v>0</v>
      </c>
      <c r="AJ95">
        <v>0</v>
      </c>
      <c r="AK95">
        <v>49.657366000000003</v>
      </c>
      <c r="AL95">
        <v>12.349968000000001</v>
      </c>
      <c r="AM95">
        <v>0</v>
      </c>
      <c r="AN95">
        <v>0.572986</v>
      </c>
      <c r="AO95">
        <v>0</v>
      </c>
      <c r="AP95">
        <v>2.970485</v>
      </c>
      <c r="AQ95">
        <v>30.070076</v>
      </c>
      <c r="AR95">
        <v>16.000271999999999</v>
      </c>
      <c r="AS95">
        <v>10.397857999999999</v>
      </c>
      <c r="AT95">
        <v>19.324021999999999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77.3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1593.8154709999997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173.916</v>
      </c>
      <c r="L96">
        <v>228.98939999999999</v>
      </c>
      <c r="M96">
        <v>88.8904</v>
      </c>
      <c r="N96">
        <v>114.132375</v>
      </c>
      <c r="O96">
        <v>119.485727</v>
      </c>
      <c r="P96">
        <v>132.248625</v>
      </c>
      <c r="Q96">
        <v>5.7295660000000002</v>
      </c>
      <c r="R96">
        <v>9.6620000000000008</v>
      </c>
      <c r="S96">
        <v>9.5653799999999993</v>
      </c>
      <c r="T96">
        <v>0</v>
      </c>
      <c r="U96">
        <v>337.17964499999999</v>
      </c>
      <c r="V96">
        <v>4.8310000000000004</v>
      </c>
      <c r="W96">
        <v>32.219388000000002</v>
      </c>
      <c r="X96">
        <v>75.527178000000006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15.921867000000001</v>
      </c>
      <c r="AF96">
        <v>8.5740590000000001</v>
      </c>
      <c r="AG96">
        <v>0</v>
      </c>
      <c r="AH96">
        <v>18.299828000000002</v>
      </c>
      <c r="AI96">
        <v>0</v>
      </c>
      <c r="AJ96">
        <v>0</v>
      </c>
      <c r="AK96">
        <v>49.657366000000003</v>
      </c>
      <c r="AL96">
        <v>12.349968000000001</v>
      </c>
      <c r="AM96">
        <v>0</v>
      </c>
      <c r="AN96">
        <v>0.572986</v>
      </c>
      <c r="AO96">
        <v>0</v>
      </c>
      <c r="AP96">
        <v>2.970485</v>
      </c>
      <c r="AQ96">
        <v>30.070076</v>
      </c>
      <c r="AR96">
        <v>16.000271999999999</v>
      </c>
      <c r="AS96">
        <v>10.397857999999999</v>
      </c>
      <c r="AT96">
        <v>19.324021999999999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75.36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1591.8754709999996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173.916</v>
      </c>
      <c r="L97">
        <v>228.98939999999999</v>
      </c>
      <c r="M97">
        <v>88.8904</v>
      </c>
      <c r="N97">
        <v>114.132375</v>
      </c>
      <c r="O97">
        <v>119.485727</v>
      </c>
      <c r="P97">
        <v>132.248625</v>
      </c>
      <c r="Q97">
        <v>5.7295660000000002</v>
      </c>
      <c r="R97">
        <v>9.6620000000000008</v>
      </c>
      <c r="S97">
        <v>9.5653799999999993</v>
      </c>
      <c r="T97">
        <v>0</v>
      </c>
      <c r="U97">
        <v>337.17964499999999</v>
      </c>
      <c r="V97">
        <v>4.8310000000000004</v>
      </c>
      <c r="W97">
        <v>32.219388000000002</v>
      </c>
      <c r="X97">
        <v>75.527178000000006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15.921867000000001</v>
      </c>
      <c r="AF97">
        <v>8.5740590000000001</v>
      </c>
      <c r="AG97">
        <v>0</v>
      </c>
      <c r="AH97">
        <v>18.299828000000002</v>
      </c>
      <c r="AI97">
        <v>0</v>
      </c>
      <c r="AJ97">
        <v>0</v>
      </c>
      <c r="AK97">
        <v>49.657366000000003</v>
      </c>
      <c r="AL97">
        <v>12.349968000000001</v>
      </c>
      <c r="AM97">
        <v>0</v>
      </c>
      <c r="AN97">
        <v>0.572986</v>
      </c>
      <c r="AO97">
        <v>0</v>
      </c>
      <c r="AP97">
        <v>4.9508089999999996</v>
      </c>
      <c r="AQ97">
        <v>30.070076</v>
      </c>
      <c r="AR97">
        <v>16.000271999999999</v>
      </c>
      <c r="AS97">
        <v>10.397857999999999</v>
      </c>
      <c r="AT97">
        <v>19.324021999999999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72.459999999999994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1590.9557949999996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173.916</v>
      </c>
      <c r="L98">
        <v>228.98939999999999</v>
      </c>
      <c r="M98">
        <v>88.8904</v>
      </c>
      <c r="N98">
        <v>114.132375</v>
      </c>
      <c r="O98">
        <v>119.485727</v>
      </c>
      <c r="P98">
        <v>132.248625</v>
      </c>
      <c r="Q98">
        <v>5.7295660000000002</v>
      </c>
      <c r="R98">
        <v>9.6620000000000008</v>
      </c>
      <c r="S98">
        <v>9.5653799999999993</v>
      </c>
      <c r="T98">
        <v>0</v>
      </c>
      <c r="U98">
        <v>337.17964499999999</v>
      </c>
      <c r="V98">
        <v>4.8310000000000004</v>
      </c>
      <c r="W98">
        <v>32.219388000000002</v>
      </c>
      <c r="X98">
        <v>75.527178000000006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15.921867000000001</v>
      </c>
      <c r="AF98">
        <v>8.5740590000000001</v>
      </c>
      <c r="AG98">
        <v>0</v>
      </c>
      <c r="AH98">
        <v>18.299828000000002</v>
      </c>
      <c r="AI98">
        <v>0</v>
      </c>
      <c r="AJ98">
        <v>0</v>
      </c>
      <c r="AK98">
        <v>49.657366000000003</v>
      </c>
      <c r="AL98">
        <v>12.349968000000001</v>
      </c>
      <c r="AM98">
        <v>0</v>
      </c>
      <c r="AN98">
        <v>0.572986</v>
      </c>
      <c r="AO98">
        <v>0</v>
      </c>
      <c r="AP98">
        <v>4.9508089999999996</v>
      </c>
      <c r="AQ98">
        <v>30.070076</v>
      </c>
      <c r="AR98">
        <v>16.000271999999999</v>
      </c>
      <c r="AS98">
        <v>10.397857999999999</v>
      </c>
      <c r="AT98">
        <v>19.324021999999999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72.459999999999994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1590.9557949999996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4.97794798375</v>
      </c>
      <c r="L99">
        <f t="shared" si="2"/>
        <v>5.4836680999999938</v>
      </c>
      <c r="M99">
        <f t="shared" si="2"/>
        <v>2.133369600000004</v>
      </c>
      <c r="N99">
        <f t="shared" si="2"/>
        <v>2.7391769999999971</v>
      </c>
      <c r="O99">
        <f t="shared" si="2"/>
        <v>2.8676574479999983</v>
      </c>
      <c r="P99">
        <f t="shared" si="2"/>
        <v>3.1739670000000033</v>
      </c>
      <c r="Q99">
        <f t="shared" si="2"/>
        <v>0.14346456499999974</v>
      </c>
      <c r="R99">
        <f t="shared" si="2"/>
        <v>0.33036092999999972</v>
      </c>
      <c r="S99">
        <f t="shared" si="2"/>
        <v>0.23741518775000001</v>
      </c>
      <c r="T99">
        <f t="shared" si="2"/>
        <v>0</v>
      </c>
      <c r="U99">
        <f t="shared" si="2"/>
        <v>9.6211309477499967</v>
      </c>
      <c r="V99">
        <f t="shared" si="2"/>
        <v>0.19115192875000012</v>
      </c>
      <c r="W99">
        <f t="shared" si="2"/>
        <v>0.53284503249999993</v>
      </c>
      <c r="X99">
        <f t="shared" si="2"/>
        <v>1.6933419005000003</v>
      </c>
      <c r="Y99">
        <f t="shared" si="2"/>
        <v>0</v>
      </c>
      <c r="Z99">
        <f t="shared" si="2"/>
        <v>5.8070359500000016E-2</v>
      </c>
      <c r="AA99">
        <f t="shared" si="2"/>
        <v>0.12979042875000002</v>
      </c>
      <c r="AB99">
        <f t="shared" si="2"/>
        <v>0.19253483899999999</v>
      </c>
      <c r="AC99">
        <f t="shared" si="2"/>
        <v>5.4125032749999982E-2</v>
      </c>
      <c r="AD99">
        <f t="shared" si="2"/>
        <v>0.16022279325000002</v>
      </c>
      <c r="AE99">
        <f t="shared" si="2"/>
        <v>0.52144114075000014</v>
      </c>
      <c r="AF99">
        <f t="shared" si="2"/>
        <v>0.27429367300000024</v>
      </c>
      <c r="AG99">
        <f t="shared" si="2"/>
        <v>0</v>
      </c>
      <c r="AH99">
        <f t="shared" si="2"/>
        <v>0.87701925750000043</v>
      </c>
      <c r="AI99">
        <f t="shared" si="2"/>
        <v>7.6163593250000008E-2</v>
      </c>
      <c r="AJ99">
        <f t="shared" si="2"/>
        <v>0</v>
      </c>
      <c r="AK99">
        <f t="shared" si="2"/>
        <v>1.191776784</v>
      </c>
      <c r="AL99">
        <f t="shared" si="2"/>
        <v>0.48072812799999975</v>
      </c>
      <c r="AM99">
        <f t="shared" si="2"/>
        <v>5.7944627499999984E-2</v>
      </c>
      <c r="AN99">
        <f t="shared" si="2"/>
        <v>1.3751664000000004E-2</v>
      </c>
      <c r="AO99">
        <f t="shared" si="2"/>
        <v>0</v>
      </c>
      <c r="AP99">
        <f t="shared" si="2"/>
        <v>0.12320830674999983</v>
      </c>
      <c r="AQ99">
        <f t="shared" si="2"/>
        <v>0.52786984150000005</v>
      </c>
      <c r="AR99">
        <f t="shared" si="2"/>
        <v>0.33941910499999994</v>
      </c>
      <c r="AS99">
        <f t="shared" si="2"/>
        <v>0.30609864225000016</v>
      </c>
      <c r="AT99">
        <f t="shared" si="2"/>
        <v>0.45775729350000022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1.9191100000000001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41.886823134249994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45242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49" t="s">
        <v>517</v>
      </c>
      <c r="AE1" s="149" t="s">
        <v>525</v>
      </c>
      <c r="AF1" s="149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8" t="s">
        <v>522</v>
      </c>
      <c r="AL1" s="148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111.11</v>
      </c>
      <c r="C3" s="34">
        <v>31.88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71.89</v>
      </c>
      <c r="N3">
        <v>231.89</v>
      </c>
      <c r="O3">
        <v>48.31</v>
      </c>
      <c r="P3">
        <v>1.86</v>
      </c>
      <c r="Q3">
        <v>9.06</v>
      </c>
      <c r="R3" s="93">
        <v>0</v>
      </c>
      <c r="S3" s="93">
        <v>0</v>
      </c>
      <c r="T3" s="93">
        <v>0</v>
      </c>
      <c r="U3">
        <v>2.08</v>
      </c>
      <c r="V3">
        <v>0</v>
      </c>
      <c r="W3">
        <v>2.46</v>
      </c>
      <c r="X3">
        <v>40.74</v>
      </c>
      <c r="Y3">
        <v>13.57</v>
      </c>
      <c r="Z3">
        <v>13.58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11.84</v>
      </c>
      <c r="AH3">
        <v>25.17</v>
      </c>
      <c r="AI3">
        <v>25.17</v>
      </c>
      <c r="AJ3">
        <v>26.09</v>
      </c>
      <c r="AK3">
        <v>0</v>
      </c>
      <c r="AL3">
        <v>0</v>
      </c>
    </row>
    <row r="4" spans="1:38">
      <c r="A4" t="s">
        <v>46</v>
      </c>
      <c r="B4" s="34">
        <v>111.11</v>
      </c>
      <c r="C4" s="34">
        <v>31.88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71.89</v>
      </c>
      <c r="N4">
        <v>193.24</v>
      </c>
      <c r="O4">
        <v>48.31</v>
      </c>
      <c r="P4">
        <v>1.86</v>
      </c>
      <c r="Q4">
        <v>8.94</v>
      </c>
      <c r="R4" s="93">
        <v>0</v>
      </c>
      <c r="S4" s="93">
        <v>0</v>
      </c>
      <c r="T4" s="93">
        <v>0</v>
      </c>
      <c r="U4">
        <v>2.08</v>
      </c>
      <c r="V4">
        <v>0</v>
      </c>
      <c r="W4">
        <v>2.46</v>
      </c>
      <c r="X4">
        <v>39.380000000000003</v>
      </c>
      <c r="Y4">
        <v>13.13</v>
      </c>
      <c r="Z4">
        <v>13.13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11.74</v>
      </c>
      <c r="AH4">
        <v>24.51</v>
      </c>
      <c r="AI4">
        <v>24.51</v>
      </c>
      <c r="AJ4">
        <v>26.09</v>
      </c>
      <c r="AK4">
        <v>0</v>
      </c>
      <c r="AL4">
        <v>0</v>
      </c>
    </row>
    <row r="5" spans="1:38">
      <c r="A5" t="s">
        <v>47</v>
      </c>
      <c r="B5" s="34">
        <v>111.11</v>
      </c>
      <c r="C5" s="34">
        <v>31.88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71.89</v>
      </c>
      <c r="N5">
        <v>149.44999999999999</v>
      </c>
      <c r="O5">
        <v>48.31</v>
      </c>
      <c r="P5">
        <v>1.86</v>
      </c>
      <c r="Q5">
        <v>8.9499999999999993</v>
      </c>
      <c r="R5" s="93">
        <v>0</v>
      </c>
      <c r="S5" s="93">
        <v>0</v>
      </c>
      <c r="T5" s="93">
        <v>0</v>
      </c>
      <c r="U5">
        <v>2.08</v>
      </c>
      <c r="V5">
        <v>0</v>
      </c>
      <c r="W5">
        <v>2.46</v>
      </c>
      <c r="X5">
        <v>38.49</v>
      </c>
      <c r="Y5">
        <v>12.82</v>
      </c>
      <c r="Z5">
        <v>12.83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11.51</v>
      </c>
      <c r="AH5">
        <v>23.84</v>
      </c>
      <c r="AI5">
        <v>23.84</v>
      </c>
      <c r="AJ5">
        <v>26.09</v>
      </c>
      <c r="AK5">
        <v>0</v>
      </c>
      <c r="AL5">
        <v>0</v>
      </c>
    </row>
    <row r="6" spans="1:38">
      <c r="A6" t="s">
        <v>48</v>
      </c>
      <c r="B6" s="34">
        <v>111.11</v>
      </c>
      <c r="C6" s="34">
        <v>31.88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71.89</v>
      </c>
      <c r="N6">
        <v>149.44999999999999</v>
      </c>
      <c r="O6">
        <v>48.31</v>
      </c>
      <c r="P6">
        <v>1.86</v>
      </c>
      <c r="Q6">
        <v>8.69</v>
      </c>
      <c r="R6" s="93">
        <v>0</v>
      </c>
      <c r="S6" s="93">
        <v>0</v>
      </c>
      <c r="T6" s="93">
        <v>0</v>
      </c>
      <c r="U6">
        <v>2.08</v>
      </c>
      <c r="V6">
        <v>0</v>
      </c>
      <c r="W6">
        <v>2.46</v>
      </c>
      <c r="X6">
        <v>37.58</v>
      </c>
      <c r="Y6">
        <v>12.53</v>
      </c>
      <c r="Z6">
        <v>12.53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11.18</v>
      </c>
      <c r="AH6">
        <v>23.17</v>
      </c>
      <c r="AI6">
        <v>23.17</v>
      </c>
      <c r="AJ6">
        <v>26.09</v>
      </c>
      <c r="AK6">
        <v>0</v>
      </c>
      <c r="AL6">
        <v>0</v>
      </c>
    </row>
    <row r="7" spans="1:38">
      <c r="A7" t="s">
        <v>49</v>
      </c>
      <c r="B7" s="34">
        <v>111.11</v>
      </c>
      <c r="C7" s="34">
        <v>31.88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71.89</v>
      </c>
      <c r="N7">
        <v>149.44999999999999</v>
      </c>
      <c r="O7">
        <v>48.31</v>
      </c>
      <c r="P7">
        <v>1.86</v>
      </c>
      <c r="Q7">
        <v>8.4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2.46</v>
      </c>
      <c r="X7">
        <v>36.24</v>
      </c>
      <c r="Y7">
        <v>12.07</v>
      </c>
      <c r="Z7">
        <v>12.08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10.51</v>
      </c>
      <c r="AH7">
        <v>22.51</v>
      </c>
      <c r="AI7">
        <v>22.51</v>
      </c>
      <c r="AJ7">
        <v>26.09</v>
      </c>
      <c r="AK7">
        <v>0</v>
      </c>
      <c r="AL7">
        <v>0</v>
      </c>
    </row>
    <row r="8" spans="1:38">
      <c r="A8" t="s">
        <v>50</v>
      </c>
      <c r="B8" s="34">
        <v>111.11</v>
      </c>
      <c r="C8" s="34">
        <v>31.88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71.89</v>
      </c>
      <c r="N8">
        <v>149.44999999999999</v>
      </c>
      <c r="O8">
        <v>48.31</v>
      </c>
      <c r="P8">
        <v>1.86</v>
      </c>
      <c r="Q8">
        <v>8.18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2.46</v>
      </c>
      <c r="X8">
        <v>35.57</v>
      </c>
      <c r="Y8">
        <v>11.85</v>
      </c>
      <c r="Z8">
        <v>11.86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9.23</v>
      </c>
      <c r="AH8">
        <v>21.96</v>
      </c>
      <c r="AI8">
        <v>21.96</v>
      </c>
      <c r="AJ8">
        <v>26.09</v>
      </c>
      <c r="AK8">
        <v>0</v>
      </c>
      <c r="AL8">
        <v>0</v>
      </c>
    </row>
    <row r="9" spans="1:38">
      <c r="A9" t="s">
        <v>51</v>
      </c>
      <c r="B9" s="34">
        <v>111.11</v>
      </c>
      <c r="C9" s="34">
        <v>31.88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71.89</v>
      </c>
      <c r="N9">
        <v>149.44999999999999</v>
      </c>
      <c r="O9">
        <v>48.31</v>
      </c>
      <c r="P9">
        <v>1.86</v>
      </c>
      <c r="Q9">
        <v>8.35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2.46</v>
      </c>
      <c r="X9">
        <v>32.76</v>
      </c>
      <c r="Y9">
        <v>10.92</v>
      </c>
      <c r="Z9">
        <v>10.92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9.2100000000000009</v>
      </c>
      <c r="AH9">
        <v>21.67</v>
      </c>
      <c r="AI9">
        <v>21.67</v>
      </c>
      <c r="AJ9">
        <v>26.09</v>
      </c>
      <c r="AK9">
        <v>0</v>
      </c>
      <c r="AL9">
        <v>0</v>
      </c>
    </row>
    <row r="10" spans="1:38">
      <c r="A10" t="s">
        <v>52</v>
      </c>
      <c r="B10" s="34">
        <v>111.11</v>
      </c>
      <c r="C10" s="34">
        <v>31.88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71.89</v>
      </c>
      <c r="N10">
        <v>149.44999999999999</v>
      </c>
      <c r="O10">
        <v>48.31</v>
      </c>
      <c r="P10">
        <v>1.86</v>
      </c>
      <c r="Q10">
        <v>8.66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2.46</v>
      </c>
      <c r="X10">
        <v>32.76</v>
      </c>
      <c r="Y10">
        <v>10.92</v>
      </c>
      <c r="Z10">
        <v>10.92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9.2100000000000009</v>
      </c>
      <c r="AH10">
        <v>21.67</v>
      </c>
      <c r="AI10">
        <v>21.67</v>
      </c>
      <c r="AJ10">
        <v>26.09</v>
      </c>
      <c r="AK10">
        <v>0</v>
      </c>
      <c r="AL10">
        <v>0</v>
      </c>
    </row>
    <row r="11" spans="1:38">
      <c r="A11" t="s">
        <v>53</v>
      </c>
      <c r="B11" s="34">
        <v>111.11</v>
      </c>
      <c r="C11" s="34">
        <v>31.88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71.89</v>
      </c>
      <c r="N11">
        <v>149.44999999999999</v>
      </c>
      <c r="O11">
        <v>48.31</v>
      </c>
      <c r="P11">
        <v>1.86</v>
      </c>
      <c r="Q11">
        <v>8.73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2.46</v>
      </c>
      <c r="X11">
        <v>32.76</v>
      </c>
      <c r="Y11">
        <v>10.92</v>
      </c>
      <c r="Z11">
        <v>10.92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9.19</v>
      </c>
      <c r="AH11">
        <v>19.79</v>
      </c>
      <c r="AI11">
        <v>19.79</v>
      </c>
      <c r="AJ11">
        <v>26.09</v>
      </c>
      <c r="AK11">
        <v>0</v>
      </c>
      <c r="AL11">
        <v>0</v>
      </c>
    </row>
    <row r="12" spans="1:38">
      <c r="A12" t="s">
        <v>54</v>
      </c>
      <c r="B12" s="34">
        <v>111.11</v>
      </c>
      <c r="C12" s="34">
        <v>31.88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71.89</v>
      </c>
      <c r="N12">
        <v>149.44999999999999</v>
      </c>
      <c r="O12">
        <v>48.31</v>
      </c>
      <c r="P12">
        <v>1.86</v>
      </c>
      <c r="Q12">
        <v>8.6300000000000008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2.46</v>
      </c>
      <c r="X12">
        <v>32.76</v>
      </c>
      <c r="Y12">
        <v>10.92</v>
      </c>
      <c r="Z12">
        <v>10.92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9.16</v>
      </c>
      <c r="AH12">
        <v>20.5</v>
      </c>
      <c r="AI12">
        <v>20.5</v>
      </c>
      <c r="AJ12">
        <v>26.09</v>
      </c>
      <c r="AK12">
        <v>0</v>
      </c>
      <c r="AL12">
        <v>0</v>
      </c>
    </row>
    <row r="13" spans="1:38">
      <c r="A13" t="s">
        <v>55</v>
      </c>
      <c r="B13" s="34">
        <v>111.11</v>
      </c>
      <c r="C13" s="34">
        <v>31.88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71.89</v>
      </c>
      <c r="N13">
        <v>149.44999999999999</v>
      </c>
      <c r="O13">
        <v>48.31</v>
      </c>
      <c r="P13">
        <v>1.86</v>
      </c>
      <c r="Q13">
        <v>8.39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2.46</v>
      </c>
      <c r="X13">
        <v>32.76</v>
      </c>
      <c r="Y13">
        <v>10.92</v>
      </c>
      <c r="Z13">
        <v>10.92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8.99</v>
      </c>
      <c r="AH13">
        <v>21.15</v>
      </c>
      <c r="AI13">
        <v>21.15</v>
      </c>
      <c r="AJ13">
        <v>26.09</v>
      </c>
      <c r="AK13">
        <v>0</v>
      </c>
      <c r="AL13">
        <v>0</v>
      </c>
    </row>
    <row r="14" spans="1:38">
      <c r="A14" t="s">
        <v>56</v>
      </c>
      <c r="B14" s="34">
        <v>111.11</v>
      </c>
      <c r="C14" s="34">
        <v>31.88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71.89</v>
      </c>
      <c r="N14">
        <v>149.44999999999999</v>
      </c>
      <c r="O14">
        <v>48.31</v>
      </c>
      <c r="P14">
        <v>1.86</v>
      </c>
      <c r="Q14">
        <v>8.1999999999999993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2.46</v>
      </c>
      <c r="X14">
        <v>33.159999999999997</v>
      </c>
      <c r="Y14">
        <v>11.06</v>
      </c>
      <c r="Z14">
        <v>11.05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8.66</v>
      </c>
      <c r="AH14">
        <v>21.66</v>
      </c>
      <c r="AI14">
        <v>21.66</v>
      </c>
      <c r="AJ14">
        <v>26.09</v>
      </c>
      <c r="AK14">
        <v>0</v>
      </c>
      <c r="AL14">
        <v>0</v>
      </c>
    </row>
    <row r="15" spans="1:38">
      <c r="A15" t="s">
        <v>57</v>
      </c>
      <c r="B15" s="34">
        <v>111.11</v>
      </c>
      <c r="C15" s="34">
        <v>31.88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71.89</v>
      </c>
      <c r="N15">
        <v>149.44999999999999</v>
      </c>
      <c r="O15">
        <v>48.31</v>
      </c>
      <c r="P15">
        <v>1.86</v>
      </c>
      <c r="Q15">
        <v>8.15</v>
      </c>
      <c r="R15" s="93">
        <v>0</v>
      </c>
      <c r="S15" s="93">
        <v>0</v>
      </c>
      <c r="T15" s="93">
        <v>0</v>
      </c>
      <c r="U15">
        <v>2</v>
      </c>
      <c r="V15">
        <v>0</v>
      </c>
      <c r="W15">
        <v>2.46</v>
      </c>
      <c r="X15">
        <v>33.43</v>
      </c>
      <c r="Y15">
        <v>11.14</v>
      </c>
      <c r="Z15">
        <v>11.14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9.27</v>
      </c>
      <c r="AH15">
        <v>22.13</v>
      </c>
      <c r="AI15">
        <v>22.13</v>
      </c>
      <c r="AJ15">
        <v>26.09</v>
      </c>
      <c r="AK15">
        <v>0</v>
      </c>
      <c r="AL15">
        <v>0</v>
      </c>
    </row>
    <row r="16" spans="1:38">
      <c r="A16" t="s">
        <v>58</v>
      </c>
      <c r="B16" s="34">
        <v>111.11</v>
      </c>
      <c r="C16" s="34">
        <v>31.88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71.89</v>
      </c>
      <c r="N16">
        <v>149.44999999999999</v>
      </c>
      <c r="O16">
        <v>48.31</v>
      </c>
      <c r="P16">
        <v>1.86</v>
      </c>
      <c r="Q16">
        <v>8.2200000000000006</v>
      </c>
      <c r="R16" s="93">
        <v>0</v>
      </c>
      <c r="S16" s="93">
        <v>0</v>
      </c>
      <c r="T16" s="93">
        <v>0</v>
      </c>
      <c r="U16">
        <v>2</v>
      </c>
      <c r="V16">
        <v>0</v>
      </c>
      <c r="W16">
        <v>2.46</v>
      </c>
      <c r="X16">
        <v>33.61</v>
      </c>
      <c r="Y16">
        <v>11.21</v>
      </c>
      <c r="Z16">
        <v>11.2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9.66</v>
      </c>
      <c r="AH16">
        <v>22.43</v>
      </c>
      <c r="AI16">
        <v>22.43</v>
      </c>
      <c r="AJ16">
        <v>25.12</v>
      </c>
      <c r="AK16">
        <v>0</v>
      </c>
      <c r="AL16">
        <v>0</v>
      </c>
    </row>
    <row r="17" spans="1:38">
      <c r="A17" t="s">
        <v>59</v>
      </c>
      <c r="B17" s="34">
        <v>111.11</v>
      </c>
      <c r="C17" s="34">
        <v>31.88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71.89</v>
      </c>
      <c r="N17">
        <v>149.44999999999999</v>
      </c>
      <c r="O17">
        <v>48.31</v>
      </c>
      <c r="P17">
        <v>1.86</v>
      </c>
      <c r="Q17">
        <v>8.14</v>
      </c>
      <c r="R17" s="93">
        <v>0</v>
      </c>
      <c r="S17" s="93">
        <v>0</v>
      </c>
      <c r="T17" s="93">
        <v>0</v>
      </c>
      <c r="U17">
        <v>2</v>
      </c>
      <c r="V17">
        <v>0</v>
      </c>
      <c r="W17">
        <v>2.46</v>
      </c>
      <c r="X17">
        <v>33.78</v>
      </c>
      <c r="Y17">
        <v>11.25</v>
      </c>
      <c r="Z17">
        <v>11.26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9.3000000000000007</v>
      </c>
      <c r="AH17">
        <v>22.85</v>
      </c>
      <c r="AI17">
        <v>22.85</v>
      </c>
      <c r="AJ17">
        <v>25.12</v>
      </c>
      <c r="AK17">
        <v>0</v>
      </c>
      <c r="AL17">
        <v>0</v>
      </c>
    </row>
    <row r="18" spans="1:38">
      <c r="A18" t="s">
        <v>60</v>
      </c>
      <c r="B18" s="34">
        <v>111.11</v>
      </c>
      <c r="C18" s="34">
        <v>31.88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71.89</v>
      </c>
      <c r="N18">
        <v>149.44999999999999</v>
      </c>
      <c r="O18">
        <v>48.31</v>
      </c>
      <c r="P18">
        <v>1.86</v>
      </c>
      <c r="Q18">
        <v>7.5</v>
      </c>
      <c r="R18" s="93">
        <v>0</v>
      </c>
      <c r="S18" s="93">
        <v>0</v>
      </c>
      <c r="T18" s="93">
        <v>0</v>
      </c>
      <c r="U18">
        <v>2</v>
      </c>
      <c r="V18">
        <v>0</v>
      </c>
      <c r="W18">
        <v>2.46</v>
      </c>
      <c r="X18">
        <v>34.26</v>
      </c>
      <c r="Y18">
        <v>11.42</v>
      </c>
      <c r="Z18">
        <v>11.42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23.25</v>
      </c>
      <c r="AI18">
        <v>23.25</v>
      </c>
      <c r="AJ18">
        <v>25.12</v>
      </c>
      <c r="AK18">
        <v>0</v>
      </c>
      <c r="AL18">
        <v>0</v>
      </c>
    </row>
    <row r="19" spans="1:38">
      <c r="A19" t="s">
        <v>61</v>
      </c>
      <c r="B19" s="34">
        <v>111.11</v>
      </c>
      <c r="C19" s="34">
        <v>31.88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71.89</v>
      </c>
      <c r="N19">
        <v>149.44999999999999</v>
      </c>
      <c r="O19">
        <v>48.31</v>
      </c>
      <c r="P19">
        <v>1.79</v>
      </c>
      <c r="Q19">
        <v>7.66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2.46</v>
      </c>
      <c r="X19">
        <v>34.65</v>
      </c>
      <c r="Y19">
        <v>11.56</v>
      </c>
      <c r="Z19">
        <v>11.55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23.08</v>
      </c>
      <c r="AI19">
        <v>23.08</v>
      </c>
      <c r="AJ19">
        <v>25.12</v>
      </c>
      <c r="AK19">
        <v>0</v>
      </c>
      <c r="AL19">
        <v>0</v>
      </c>
    </row>
    <row r="20" spans="1:38">
      <c r="A20" t="s">
        <v>62</v>
      </c>
      <c r="B20" s="34">
        <v>111.11</v>
      </c>
      <c r="C20" s="34">
        <v>31.88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71.89</v>
      </c>
      <c r="N20">
        <v>149.44999999999999</v>
      </c>
      <c r="O20">
        <v>48.31</v>
      </c>
      <c r="P20">
        <v>1.79</v>
      </c>
      <c r="Q20">
        <v>7.86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2.46</v>
      </c>
      <c r="X20">
        <v>22.62</v>
      </c>
      <c r="Y20">
        <v>7.55</v>
      </c>
      <c r="Z20">
        <v>7.54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22.91</v>
      </c>
      <c r="AI20">
        <v>22.91</v>
      </c>
      <c r="AJ20">
        <v>25.12</v>
      </c>
      <c r="AK20">
        <v>0</v>
      </c>
      <c r="AL20">
        <v>0</v>
      </c>
    </row>
    <row r="21" spans="1:38">
      <c r="A21" t="s">
        <v>63</v>
      </c>
      <c r="B21" s="34">
        <v>111.11</v>
      </c>
      <c r="C21" s="34">
        <v>31.88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71.89</v>
      </c>
      <c r="N21">
        <v>149.44999999999999</v>
      </c>
      <c r="O21">
        <v>48.31</v>
      </c>
      <c r="P21">
        <v>1.79</v>
      </c>
      <c r="Q21">
        <v>7.95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2.46</v>
      </c>
      <c r="X21">
        <v>23.12</v>
      </c>
      <c r="Y21">
        <v>7.71</v>
      </c>
      <c r="Z21">
        <v>7.71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18.829999999999998</v>
      </c>
      <c r="AI21">
        <v>18.829999999999998</v>
      </c>
      <c r="AJ21">
        <v>25.12</v>
      </c>
      <c r="AK21">
        <v>0</v>
      </c>
      <c r="AL21">
        <v>0</v>
      </c>
    </row>
    <row r="22" spans="1:38">
      <c r="A22" t="s">
        <v>64</v>
      </c>
      <c r="B22" s="34">
        <v>111.11</v>
      </c>
      <c r="C22" s="34">
        <v>31.88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71.89</v>
      </c>
      <c r="N22">
        <v>149.44999999999999</v>
      </c>
      <c r="O22">
        <v>48.31</v>
      </c>
      <c r="P22">
        <v>1.79</v>
      </c>
      <c r="Q22">
        <v>13.05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2.46</v>
      </c>
      <c r="X22">
        <v>24.12</v>
      </c>
      <c r="Y22">
        <v>8.0500000000000007</v>
      </c>
      <c r="Z22">
        <v>8.0399999999999991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19.21</v>
      </c>
      <c r="AI22">
        <v>19.21</v>
      </c>
      <c r="AJ22">
        <v>25.12</v>
      </c>
      <c r="AK22">
        <v>0</v>
      </c>
      <c r="AL22">
        <v>0</v>
      </c>
    </row>
    <row r="23" spans="1:38">
      <c r="A23" t="s">
        <v>65</v>
      </c>
      <c r="B23" s="34">
        <v>111.11</v>
      </c>
      <c r="C23" s="34">
        <v>31.88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71.89</v>
      </c>
      <c r="N23">
        <v>193.24</v>
      </c>
      <c r="O23">
        <v>48.31</v>
      </c>
      <c r="P23">
        <v>1.79</v>
      </c>
      <c r="Q23">
        <v>12.85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2.42</v>
      </c>
      <c r="X23">
        <v>25.12</v>
      </c>
      <c r="Y23">
        <v>8.3699999999999992</v>
      </c>
      <c r="Z23">
        <v>8.3800000000000008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19.649999999999999</v>
      </c>
      <c r="AI23">
        <v>19.649999999999999</v>
      </c>
      <c r="AJ23">
        <v>25.12</v>
      </c>
      <c r="AK23">
        <v>0</v>
      </c>
      <c r="AL23">
        <v>0</v>
      </c>
    </row>
    <row r="24" spans="1:38">
      <c r="A24" t="s">
        <v>66</v>
      </c>
      <c r="B24" s="34">
        <v>111.11</v>
      </c>
      <c r="C24" s="34">
        <v>31.88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71.89</v>
      </c>
      <c r="N24">
        <v>231.89</v>
      </c>
      <c r="O24">
        <v>48.31</v>
      </c>
      <c r="P24">
        <v>1.79</v>
      </c>
      <c r="Q24">
        <v>12.65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2.42</v>
      </c>
      <c r="X24">
        <v>25</v>
      </c>
      <c r="Y24">
        <v>8.34</v>
      </c>
      <c r="Z24">
        <v>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20</v>
      </c>
      <c r="AI24">
        <v>20</v>
      </c>
      <c r="AJ24">
        <v>25.12</v>
      </c>
      <c r="AK24">
        <v>0</v>
      </c>
      <c r="AL24">
        <v>0</v>
      </c>
    </row>
    <row r="25" spans="1:38">
      <c r="A25" t="s">
        <v>67</v>
      </c>
      <c r="B25" s="34">
        <v>166.85</v>
      </c>
      <c r="C25" s="34">
        <v>46.38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71.89</v>
      </c>
      <c r="N25">
        <v>271.74</v>
      </c>
      <c r="O25">
        <v>77.3</v>
      </c>
      <c r="P25">
        <v>1.79</v>
      </c>
      <c r="Q25">
        <v>12.26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2.42</v>
      </c>
      <c r="X25">
        <v>25</v>
      </c>
      <c r="Y25">
        <v>8.34</v>
      </c>
      <c r="Z25">
        <v>8.33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26.84</v>
      </c>
      <c r="AI25">
        <v>26.84</v>
      </c>
      <c r="AJ25">
        <v>25.12</v>
      </c>
      <c r="AK25">
        <v>0</v>
      </c>
      <c r="AL25">
        <v>0</v>
      </c>
    </row>
    <row r="26" spans="1:38">
      <c r="A26" t="s">
        <v>68</v>
      </c>
      <c r="B26" s="34">
        <v>195.84</v>
      </c>
      <c r="C26" s="34">
        <v>46.38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71.89</v>
      </c>
      <c r="N26">
        <v>271.74</v>
      </c>
      <c r="O26">
        <v>101.2</v>
      </c>
      <c r="P26">
        <v>1.79</v>
      </c>
      <c r="Q26">
        <v>12.05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2.42</v>
      </c>
      <c r="X26">
        <v>25</v>
      </c>
      <c r="Y26">
        <v>8.34</v>
      </c>
      <c r="Z26">
        <v>8.33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27.84</v>
      </c>
      <c r="AI26">
        <v>27.84</v>
      </c>
      <c r="AJ26">
        <v>25.12</v>
      </c>
      <c r="AK26">
        <v>0</v>
      </c>
      <c r="AL26">
        <v>0</v>
      </c>
    </row>
    <row r="27" spans="1:38">
      <c r="A27" t="s">
        <v>69</v>
      </c>
      <c r="B27" s="34">
        <v>261.45</v>
      </c>
      <c r="C27" s="34">
        <v>46.38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71.89</v>
      </c>
      <c r="N27">
        <v>271.74</v>
      </c>
      <c r="O27">
        <v>101.2</v>
      </c>
      <c r="P27">
        <v>1.79</v>
      </c>
      <c r="Q27">
        <v>11.66</v>
      </c>
      <c r="R27" s="93">
        <v>0</v>
      </c>
      <c r="S27" s="93">
        <v>0</v>
      </c>
      <c r="T27" s="93">
        <v>0</v>
      </c>
      <c r="U27">
        <v>1.92</v>
      </c>
      <c r="V27">
        <v>0</v>
      </c>
      <c r="W27">
        <v>2.42</v>
      </c>
      <c r="X27">
        <v>25</v>
      </c>
      <c r="Y27">
        <v>8.34</v>
      </c>
      <c r="Z27">
        <v>8.33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28.84</v>
      </c>
      <c r="AI27">
        <v>28.84</v>
      </c>
      <c r="AJ27">
        <v>25.12</v>
      </c>
      <c r="AK27">
        <v>0</v>
      </c>
      <c r="AL27">
        <v>0</v>
      </c>
    </row>
    <row r="28" spans="1:38">
      <c r="A28" t="s">
        <v>70</v>
      </c>
      <c r="B28" s="34">
        <v>261.45</v>
      </c>
      <c r="C28" s="34">
        <v>46.38</v>
      </c>
      <c r="D28" s="93">
        <f t="shared" si="0"/>
        <v>2.12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71.89</v>
      </c>
      <c r="N28">
        <v>271.74</v>
      </c>
      <c r="O28">
        <v>101.2</v>
      </c>
      <c r="P28">
        <v>1.79</v>
      </c>
      <c r="Q28">
        <v>11.26</v>
      </c>
      <c r="R28" s="93">
        <v>1.1200000000000001</v>
      </c>
      <c r="S28" s="93">
        <v>1</v>
      </c>
      <c r="T28" s="93">
        <v>0</v>
      </c>
      <c r="U28">
        <v>1.92</v>
      </c>
      <c r="V28">
        <v>0</v>
      </c>
      <c r="W28">
        <v>2.42</v>
      </c>
      <c r="X28">
        <v>25</v>
      </c>
      <c r="Y28">
        <v>8.34</v>
      </c>
      <c r="Z28">
        <v>8.33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29.84</v>
      </c>
      <c r="AI28">
        <v>29.84</v>
      </c>
      <c r="AJ28">
        <v>25.12</v>
      </c>
      <c r="AK28">
        <v>0</v>
      </c>
      <c r="AL28">
        <v>0</v>
      </c>
    </row>
    <row r="29" spans="1:38">
      <c r="A29" t="s">
        <v>71</v>
      </c>
      <c r="B29" s="34">
        <v>261.45</v>
      </c>
      <c r="C29" s="34">
        <v>46.38</v>
      </c>
      <c r="D29" s="93">
        <f t="shared" si="0"/>
        <v>10.5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71.89</v>
      </c>
      <c r="N29">
        <v>271.74</v>
      </c>
      <c r="O29">
        <v>101.2</v>
      </c>
      <c r="P29">
        <v>1.79</v>
      </c>
      <c r="Q29">
        <v>11.38</v>
      </c>
      <c r="R29" s="93">
        <v>4.55</v>
      </c>
      <c r="S29" s="93">
        <v>5</v>
      </c>
      <c r="T29" s="93">
        <v>0.95</v>
      </c>
      <c r="U29">
        <v>1.92</v>
      </c>
      <c r="V29">
        <v>0.89488400000000001</v>
      </c>
      <c r="W29">
        <v>2.42</v>
      </c>
      <c r="X29">
        <v>25</v>
      </c>
      <c r="Y29">
        <v>8.34</v>
      </c>
      <c r="Z29">
        <v>8.33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28.51</v>
      </c>
      <c r="AI29">
        <v>28.51</v>
      </c>
      <c r="AJ29">
        <v>25.12</v>
      </c>
      <c r="AK29">
        <v>0</v>
      </c>
      <c r="AL29">
        <v>0</v>
      </c>
    </row>
    <row r="30" spans="1:38">
      <c r="A30" t="s">
        <v>72</v>
      </c>
      <c r="B30" s="34">
        <v>261.45</v>
      </c>
      <c r="C30" s="34">
        <v>64.430000000000007</v>
      </c>
      <c r="D30" s="93">
        <f t="shared" si="0"/>
        <v>30.650000000000002</v>
      </c>
      <c r="E30" s="34">
        <v>0</v>
      </c>
      <c r="F30" s="34"/>
      <c r="G30" s="34"/>
      <c r="H30" s="34"/>
      <c r="I30" s="34"/>
      <c r="J30" s="37">
        <v>0.02</v>
      </c>
      <c r="K30" s="37">
        <v>0.02</v>
      </c>
      <c r="L30" s="37">
        <v>0.02</v>
      </c>
      <c r="M30">
        <v>71.89</v>
      </c>
      <c r="N30">
        <v>271.74</v>
      </c>
      <c r="O30">
        <v>101.2</v>
      </c>
      <c r="P30">
        <v>1.79</v>
      </c>
      <c r="Q30">
        <v>12.25</v>
      </c>
      <c r="R30" s="93">
        <v>14.67</v>
      </c>
      <c r="S30" s="93">
        <v>12</v>
      </c>
      <c r="T30" s="93">
        <v>3.98</v>
      </c>
      <c r="U30">
        <v>1.92</v>
      </c>
      <c r="V30">
        <v>8.9002049999999997</v>
      </c>
      <c r="W30">
        <v>2.42</v>
      </c>
      <c r="X30">
        <v>25</v>
      </c>
      <c r="Y30">
        <v>8.34</v>
      </c>
      <c r="Z30">
        <v>8.33</v>
      </c>
      <c r="AA30">
        <v>0.05</v>
      </c>
      <c r="AB30">
        <v>0.01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28.51</v>
      </c>
      <c r="AI30">
        <v>28.51</v>
      </c>
      <c r="AJ30">
        <v>25.12</v>
      </c>
      <c r="AK30">
        <v>3.5</v>
      </c>
      <c r="AL30">
        <v>1.5</v>
      </c>
    </row>
    <row r="31" spans="1:38">
      <c r="A31" t="s">
        <v>73</v>
      </c>
      <c r="B31" s="34">
        <v>261.45</v>
      </c>
      <c r="C31" s="34">
        <v>64.430000000000007</v>
      </c>
      <c r="D31" s="93">
        <f t="shared" si="0"/>
        <v>59.55</v>
      </c>
      <c r="E31" s="34">
        <v>0</v>
      </c>
      <c r="F31" s="34"/>
      <c r="G31" s="34"/>
      <c r="H31" s="34"/>
      <c r="I31" s="34"/>
      <c r="J31" s="37">
        <v>0.17</v>
      </c>
      <c r="K31" s="37">
        <v>0.17</v>
      </c>
      <c r="L31" s="37">
        <v>0.17</v>
      </c>
      <c r="M31">
        <v>71.89</v>
      </c>
      <c r="N31">
        <v>271.74</v>
      </c>
      <c r="O31">
        <v>101.2</v>
      </c>
      <c r="P31">
        <v>1.79</v>
      </c>
      <c r="Q31">
        <v>15.25</v>
      </c>
      <c r="R31" s="93">
        <v>20.55</v>
      </c>
      <c r="S31" s="93">
        <v>20</v>
      </c>
      <c r="T31" s="93">
        <v>19</v>
      </c>
      <c r="U31">
        <v>1.92</v>
      </c>
      <c r="V31">
        <v>19.911169000000001</v>
      </c>
      <c r="W31">
        <v>2.42</v>
      </c>
      <c r="X31">
        <v>25</v>
      </c>
      <c r="Y31">
        <v>8.34</v>
      </c>
      <c r="Z31">
        <v>8.33</v>
      </c>
      <c r="AA31">
        <v>2.02</v>
      </c>
      <c r="AB31">
        <v>0.4</v>
      </c>
      <c r="AC31">
        <v>0</v>
      </c>
      <c r="AD31">
        <v>2.5499999999999998</v>
      </c>
      <c r="AE31">
        <v>1</v>
      </c>
      <c r="AF31">
        <v>0</v>
      </c>
      <c r="AG31">
        <v>7</v>
      </c>
      <c r="AH31">
        <v>21.9</v>
      </c>
      <c r="AI31">
        <v>21.9</v>
      </c>
      <c r="AJ31">
        <v>25.12</v>
      </c>
      <c r="AK31">
        <v>7</v>
      </c>
      <c r="AL31">
        <v>3</v>
      </c>
    </row>
    <row r="32" spans="1:38">
      <c r="A32" t="s">
        <v>74</v>
      </c>
      <c r="B32" s="34">
        <v>261.45</v>
      </c>
      <c r="C32" s="34">
        <v>64.430000000000007</v>
      </c>
      <c r="D32" s="93">
        <f t="shared" si="0"/>
        <v>62.050000000000004</v>
      </c>
      <c r="E32" s="34">
        <v>0</v>
      </c>
      <c r="F32" s="34"/>
      <c r="G32" s="34"/>
      <c r="H32" s="34"/>
      <c r="I32" s="34"/>
      <c r="J32" s="37">
        <v>0.53</v>
      </c>
      <c r="K32" s="37">
        <v>0.53</v>
      </c>
      <c r="L32" s="37">
        <v>0.54</v>
      </c>
      <c r="M32">
        <v>71.89</v>
      </c>
      <c r="N32">
        <v>271.74</v>
      </c>
      <c r="O32">
        <v>101.2</v>
      </c>
      <c r="P32">
        <v>1.79</v>
      </c>
      <c r="Q32">
        <v>15.05</v>
      </c>
      <c r="R32" s="93">
        <v>20.69</v>
      </c>
      <c r="S32" s="93">
        <v>20.68</v>
      </c>
      <c r="T32" s="93">
        <v>20.68</v>
      </c>
      <c r="U32">
        <v>1.92</v>
      </c>
      <c r="V32">
        <v>29.803528</v>
      </c>
      <c r="W32">
        <v>2.42</v>
      </c>
      <c r="X32">
        <v>25</v>
      </c>
      <c r="Y32">
        <v>8.34</v>
      </c>
      <c r="Z32">
        <v>8.33</v>
      </c>
      <c r="AA32">
        <v>7.43</v>
      </c>
      <c r="AB32">
        <v>1.49</v>
      </c>
      <c r="AC32">
        <v>0.33</v>
      </c>
      <c r="AD32">
        <v>5</v>
      </c>
      <c r="AE32">
        <v>3</v>
      </c>
      <c r="AF32">
        <v>1</v>
      </c>
      <c r="AG32">
        <v>7</v>
      </c>
      <c r="AH32">
        <v>21.86</v>
      </c>
      <c r="AI32">
        <v>21.86</v>
      </c>
      <c r="AJ32">
        <v>25.12</v>
      </c>
      <c r="AK32">
        <v>11</v>
      </c>
      <c r="AL32">
        <v>4</v>
      </c>
    </row>
    <row r="33" spans="1:38">
      <c r="A33" t="s">
        <v>75</v>
      </c>
      <c r="B33" s="34">
        <v>226.98</v>
      </c>
      <c r="C33" s="34">
        <v>64.430000000000007</v>
      </c>
      <c r="D33" s="93">
        <f t="shared" si="0"/>
        <v>65.050000000000011</v>
      </c>
      <c r="E33" s="34">
        <v>0</v>
      </c>
      <c r="F33" s="34"/>
      <c r="G33" s="34"/>
      <c r="H33" s="34"/>
      <c r="I33" s="34"/>
      <c r="J33" s="37">
        <v>1.1599999999999999</v>
      </c>
      <c r="K33" s="37">
        <v>1.1599999999999999</v>
      </c>
      <c r="L33" s="37">
        <v>1.18</v>
      </c>
      <c r="M33">
        <v>71.89</v>
      </c>
      <c r="N33">
        <v>271.74</v>
      </c>
      <c r="O33">
        <v>101.2</v>
      </c>
      <c r="P33">
        <v>1.79</v>
      </c>
      <c r="Q33">
        <v>14.85</v>
      </c>
      <c r="R33" s="93">
        <v>21.69</v>
      </c>
      <c r="S33" s="93">
        <v>21.68</v>
      </c>
      <c r="T33" s="93">
        <v>21.68</v>
      </c>
      <c r="U33">
        <v>1.92</v>
      </c>
      <c r="V33">
        <v>39.812610999999997</v>
      </c>
      <c r="W33">
        <v>2.42</v>
      </c>
      <c r="X33">
        <v>25</v>
      </c>
      <c r="Y33">
        <v>8.34</v>
      </c>
      <c r="Z33">
        <v>8.33</v>
      </c>
      <c r="AA33">
        <v>15.98</v>
      </c>
      <c r="AB33">
        <v>3.2</v>
      </c>
      <c r="AC33">
        <v>1.67</v>
      </c>
      <c r="AD33">
        <v>9</v>
      </c>
      <c r="AE33">
        <v>7</v>
      </c>
      <c r="AF33">
        <v>4</v>
      </c>
      <c r="AG33">
        <v>7</v>
      </c>
      <c r="AH33">
        <v>21.47</v>
      </c>
      <c r="AI33">
        <v>21.47</v>
      </c>
      <c r="AJ33">
        <v>25.12</v>
      </c>
      <c r="AK33">
        <v>14</v>
      </c>
      <c r="AL33">
        <v>6</v>
      </c>
    </row>
    <row r="34" spans="1:38">
      <c r="A34" t="s">
        <v>76</v>
      </c>
      <c r="B34" s="34">
        <v>171.24</v>
      </c>
      <c r="C34" s="34">
        <v>49.93</v>
      </c>
      <c r="D34" s="93">
        <f t="shared" si="0"/>
        <v>67.55</v>
      </c>
      <c r="E34" s="34">
        <v>0</v>
      </c>
      <c r="F34" s="34"/>
      <c r="G34" s="34"/>
      <c r="H34" s="34"/>
      <c r="I34" s="34"/>
      <c r="J34" s="37">
        <v>1.98</v>
      </c>
      <c r="K34" s="37">
        <v>1.98</v>
      </c>
      <c r="L34" s="37">
        <v>2.0299999999999998</v>
      </c>
      <c r="M34">
        <v>71.89</v>
      </c>
      <c r="N34">
        <v>231.89</v>
      </c>
      <c r="O34">
        <v>101.2</v>
      </c>
      <c r="P34">
        <v>1.79</v>
      </c>
      <c r="Q34">
        <v>14.65</v>
      </c>
      <c r="R34" s="93">
        <v>22.51</v>
      </c>
      <c r="S34" s="93">
        <v>22.52</v>
      </c>
      <c r="T34" s="93">
        <v>22.52</v>
      </c>
      <c r="U34">
        <v>1.92</v>
      </c>
      <c r="V34">
        <v>50.687396999999997</v>
      </c>
      <c r="W34">
        <v>2.42</v>
      </c>
      <c r="X34">
        <v>25</v>
      </c>
      <c r="Y34">
        <v>8.34</v>
      </c>
      <c r="Z34">
        <v>8.33</v>
      </c>
      <c r="AA34">
        <v>28.01</v>
      </c>
      <c r="AB34">
        <v>5.6</v>
      </c>
      <c r="AC34">
        <v>8.32</v>
      </c>
      <c r="AD34">
        <v>12</v>
      </c>
      <c r="AE34">
        <v>13</v>
      </c>
      <c r="AF34">
        <v>7</v>
      </c>
      <c r="AG34">
        <v>7</v>
      </c>
      <c r="AH34">
        <v>21.25</v>
      </c>
      <c r="AI34">
        <v>21.25</v>
      </c>
      <c r="AJ34">
        <v>25.12</v>
      </c>
      <c r="AK34">
        <v>22</v>
      </c>
      <c r="AL34">
        <v>10</v>
      </c>
    </row>
    <row r="35" spans="1:38">
      <c r="A35" t="s">
        <v>77</v>
      </c>
      <c r="B35" s="34">
        <v>171.24</v>
      </c>
      <c r="C35" s="34">
        <v>49.93</v>
      </c>
      <c r="D35" s="93">
        <f t="shared" si="0"/>
        <v>73.55</v>
      </c>
      <c r="E35" s="34">
        <v>0</v>
      </c>
      <c r="F35" s="34"/>
      <c r="G35" s="34"/>
      <c r="H35" s="34"/>
      <c r="I35" s="34"/>
      <c r="J35" s="37">
        <v>2.88</v>
      </c>
      <c r="K35" s="37">
        <v>2.88</v>
      </c>
      <c r="L35" s="37">
        <v>2.96</v>
      </c>
      <c r="M35">
        <v>71.89</v>
      </c>
      <c r="N35">
        <v>193.24</v>
      </c>
      <c r="O35">
        <v>72.209999999999994</v>
      </c>
      <c r="P35">
        <v>1.86</v>
      </c>
      <c r="Q35">
        <v>14.53</v>
      </c>
      <c r="R35" s="93">
        <v>24.51</v>
      </c>
      <c r="S35" s="93">
        <v>24.52</v>
      </c>
      <c r="T35" s="93">
        <v>24.52</v>
      </c>
      <c r="U35">
        <v>1.92</v>
      </c>
      <c r="V35">
        <v>62.116622</v>
      </c>
      <c r="W35">
        <v>2.42</v>
      </c>
      <c r="X35">
        <v>22</v>
      </c>
      <c r="Y35">
        <v>7.34</v>
      </c>
      <c r="Z35">
        <v>7.33</v>
      </c>
      <c r="AA35">
        <v>45.21</v>
      </c>
      <c r="AB35">
        <v>9.0399999999999991</v>
      </c>
      <c r="AC35">
        <v>16.02</v>
      </c>
      <c r="AD35">
        <v>17</v>
      </c>
      <c r="AE35">
        <v>18</v>
      </c>
      <c r="AF35">
        <v>9</v>
      </c>
      <c r="AG35">
        <v>7</v>
      </c>
      <c r="AH35">
        <v>15.14</v>
      </c>
      <c r="AI35">
        <v>15.14</v>
      </c>
      <c r="AJ35">
        <v>25.12</v>
      </c>
      <c r="AK35">
        <v>28</v>
      </c>
      <c r="AL35">
        <v>12</v>
      </c>
    </row>
    <row r="36" spans="1:38">
      <c r="A36" t="s">
        <v>78</v>
      </c>
      <c r="B36" s="34">
        <v>171.24</v>
      </c>
      <c r="C36" s="34">
        <v>49.93</v>
      </c>
      <c r="D36" s="93">
        <f t="shared" si="0"/>
        <v>78.550000000000011</v>
      </c>
      <c r="E36" s="34">
        <v>0</v>
      </c>
      <c r="F36" s="34"/>
      <c r="G36" s="34"/>
      <c r="H36" s="34"/>
      <c r="I36" s="34"/>
      <c r="J36" s="37">
        <v>3.79</v>
      </c>
      <c r="K36" s="37">
        <v>3.79</v>
      </c>
      <c r="L36" s="37">
        <v>3.89</v>
      </c>
      <c r="M36">
        <v>71.89</v>
      </c>
      <c r="N36">
        <v>149.44999999999999</v>
      </c>
      <c r="O36">
        <v>48.31</v>
      </c>
      <c r="P36">
        <v>1.86</v>
      </c>
      <c r="Q36">
        <v>14.35</v>
      </c>
      <c r="R36" s="93">
        <v>26.19</v>
      </c>
      <c r="S36" s="93">
        <v>26.18</v>
      </c>
      <c r="T36" s="93">
        <v>26.18</v>
      </c>
      <c r="U36">
        <v>1.92</v>
      </c>
      <c r="V36">
        <v>73.049769999999995</v>
      </c>
      <c r="W36">
        <v>2.42</v>
      </c>
      <c r="X36">
        <v>22</v>
      </c>
      <c r="Y36">
        <v>7.34</v>
      </c>
      <c r="Z36">
        <v>7.33</v>
      </c>
      <c r="AA36">
        <v>64.010000000000005</v>
      </c>
      <c r="AB36">
        <v>12.8</v>
      </c>
      <c r="AC36">
        <v>23.72</v>
      </c>
      <c r="AD36">
        <v>21.5</v>
      </c>
      <c r="AE36">
        <v>25</v>
      </c>
      <c r="AF36">
        <v>12</v>
      </c>
      <c r="AG36">
        <v>7</v>
      </c>
      <c r="AH36">
        <v>14.9</v>
      </c>
      <c r="AI36">
        <v>14.9</v>
      </c>
      <c r="AJ36">
        <v>24.16</v>
      </c>
      <c r="AK36">
        <v>42</v>
      </c>
      <c r="AL36">
        <v>18</v>
      </c>
    </row>
    <row r="37" spans="1:38">
      <c r="A37" t="s">
        <v>79</v>
      </c>
      <c r="B37" s="34">
        <v>171.24</v>
      </c>
      <c r="C37" s="34">
        <v>49.93</v>
      </c>
      <c r="D37" s="93">
        <f t="shared" si="0"/>
        <v>81.05</v>
      </c>
      <c r="E37" s="34">
        <v>0</v>
      </c>
      <c r="F37" s="34"/>
      <c r="G37" s="34"/>
      <c r="H37" s="34"/>
      <c r="I37" s="34"/>
      <c r="J37" s="37">
        <v>4.75</v>
      </c>
      <c r="K37" s="37">
        <v>4.75</v>
      </c>
      <c r="L37" s="37">
        <v>4.87</v>
      </c>
      <c r="M37">
        <v>71.89</v>
      </c>
      <c r="N37">
        <v>149.44999999999999</v>
      </c>
      <c r="O37">
        <v>48.31</v>
      </c>
      <c r="P37">
        <v>1.86</v>
      </c>
      <c r="Q37">
        <v>13.72</v>
      </c>
      <c r="R37" s="93">
        <v>27.01</v>
      </c>
      <c r="S37" s="93">
        <v>27.02</v>
      </c>
      <c r="T37" s="93">
        <v>27.02</v>
      </c>
      <c r="U37">
        <v>1.92</v>
      </c>
      <c r="V37">
        <v>83.029672000000005</v>
      </c>
      <c r="W37">
        <v>2.42</v>
      </c>
      <c r="X37">
        <v>22</v>
      </c>
      <c r="Y37">
        <v>7.34</v>
      </c>
      <c r="Z37">
        <v>7.33</v>
      </c>
      <c r="AA37">
        <v>82.22</v>
      </c>
      <c r="AB37">
        <v>16.440000000000001</v>
      </c>
      <c r="AC37">
        <v>31.42</v>
      </c>
      <c r="AD37">
        <v>23</v>
      </c>
      <c r="AE37">
        <v>26</v>
      </c>
      <c r="AF37">
        <v>13</v>
      </c>
      <c r="AG37">
        <v>7</v>
      </c>
      <c r="AH37">
        <v>14.82</v>
      </c>
      <c r="AI37">
        <v>14.82</v>
      </c>
      <c r="AJ37">
        <v>24.16</v>
      </c>
      <c r="AK37">
        <v>59.5</v>
      </c>
      <c r="AL37">
        <v>25.5</v>
      </c>
    </row>
    <row r="38" spans="1:38">
      <c r="A38" t="s">
        <v>80</v>
      </c>
      <c r="B38" s="34">
        <v>171.24</v>
      </c>
      <c r="C38" s="34">
        <v>49.93</v>
      </c>
      <c r="D38" s="93">
        <f t="shared" si="0"/>
        <v>83.95</v>
      </c>
      <c r="E38" s="34">
        <v>0</v>
      </c>
      <c r="F38" s="34"/>
      <c r="G38" s="34"/>
      <c r="H38" s="34"/>
      <c r="I38" s="34"/>
      <c r="J38" s="37">
        <v>5.61</v>
      </c>
      <c r="K38" s="37">
        <v>5.61</v>
      </c>
      <c r="L38" s="37">
        <v>5.75</v>
      </c>
      <c r="M38">
        <v>71.89</v>
      </c>
      <c r="N38">
        <v>149.44999999999999</v>
      </c>
      <c r="O38">
        <v>48.31</v>
      </c>
      <c r="P38">
        <v>1.86</v>
      </c>
      <c r="Q38">
        <v>13.12</v>
      </c>
      <c r="R38" s="93">
        <v>27.99</v>
      </c>
      <c r="S38" s="93">
        <v>27.98</v>
      </c>
      <c r="T38" s="93">
        <v>27.98</v>
      </c>
      <c r="U38">
        <v>1.92</v>
      </c>
      <c r="V38">
        <v>92.143871000000004</v>
      </c>
      <c r="W38">
        <v>2.42</v>
      </c>
      <c r="X38">
        <v>22</v>
      </c>
      <c r="Y38">
        <v>7.34</v>
      </c>
      <c r="Z38">
        <v>7.33</v>
      </c>
      <c r="AA38">
        <v>99.6</v>
      </c>
      <c r="AB38">
        <v>19.920000000000002</v>
      </c>
      <c r="AC38">
        <v>38.380000000000003</v>
      </c>
      <c r="AD38">
        <v>25.8</v>
      </c>
      <c r="AE38">
        <v>37</v>
      </c>
      <c r="AF38">
        <v>18</v>
      </c>
      <c r="AG38">
        <v>7</v>
      </c>
      <c r="AH38">
        <v>14.92</v>
      </c>
      <c r="AI38">
        <v>14.92</v>
      </c>
      <c r="AJ38">
        <v>22.22</v>
      </c>
      <c r="AK38">
        <v>77</v>
      </c>
      <c r="AL38">
        <v>33</v>
      </c>
    </row>
    <row r="39" spans="1:38">
      <c r="A39" t="s">
        <v>81</v>
      </c>
      <c r="B39" s="34">
        <v>171.24</v>
      </c>
      <c r="C39" s="34">
        <v>31.88</v>
      </c>
      <c r="D39" s="93">
        <f t="shared" si="0"/>
        <v>83.95</v>
      </c>
      <c r="E39" s="34">
        <v>0</v>
      </c>
      <c r="F39" s="34"/>
      <c r="G39" s="34"/>
      <c r="H39" s="34"/>
      <c r="I39" s="34"/>
      <c r="J39" s="37">
        <v>6.48</v>
      </c>
      <c r="K39" s="37">
        <v>6.48</v>
      </c>
      <c r="L39" s="37">
        <v>6.65</v>
      </c>
      <c r="M39">
        <v>71.89</v>
      </c>
      <c r="N39">
        <v>149.44999999999999</v>
      </c>
      <c r="O39">
        <v>48.31</v>
      </c>
      <c r="P39">
        <v>1.86</v>
      </c>
      <c r="Q39">
        <v>16.13</v>
      </c>
      <c r="R39" s="93">
        <v>27.99</v>
      </c>
      <c r="S39" s="93">
        <v>27.98</v>
      </c>
      <c r="T39" s="93">
        <v>27.98</v>
      </c>
      <c r="U39">
        <v>1.85</v>
      </c>
      <c r="V39">
        <v>86.443849</v>
      </c>
      <c r="W39">
        <v>2.42</v>
      </c>
      <c r="X39">
        <v>22</v>
      </c>
      <c r="Y39">
        <v>7.34</v>
      </c>
      <c r="Z39">
        <v>7.33</v>
      </c>
      <c r="AA39">
        <v>155.99</v>
      </c>
      <c r="AB39">
        <v>31.2</v>
      </c>
      <c r="AC39">
        <v>45.5</v>
      </c>
      <c r="AD39">
        <v>28.5</v>
      </c>
      <c r="AE39">
        <v>17</v>
      </c>
      <c r="AF39">
        <v>8</v>
      </c>
      <c r="AG39">
        <v>7</v>
      </c>
      <c r="AH39">
        <v>14.71</v>
      </c>
      <c r="AI39">
        <v>14.71</v>
      </c>
      <c r="AJ39">
        <v>22.22</v>
      </c>
      <c r="AK39">
        <v>80.5</v>
      </c>
      <c r="AL39">
        <v>34.5</v>
      </c>
    </row>
    <row r="40" spans="1:38">
      <c r="A40" t="s">
        <v>82</v>
      </c>
      <c r="B40" s="34">
        <v>171.24</v>
      </c>
      <c r="C40" s="34">
        <v>31.88</v>
      </c>
      <c r="D40" s="93">
        <f t="shared" si="0"/>
        <v>89.95</v>
      </c>
      <c r="E40" s="34">
        <v>0</v>
      </c>
      <c r="F40" s="34"/>
      <c r="G40" s="34"/>
      <c r="H40" s="34"/>
      <c r="I40" s="34"/>
      <c r="J40" s="37">
        <v>7.37</v>
      </c>
      <c r="K40" s="37">
        <v>7.37</v>
      </c>
      <c r="L40" s="37">
        <v>7.55</v>
      </c>
      <c r="M40">
        <v>71.89</v>
      </c>
      <c r="N40">
        <v>149.44999999999999</v>
      </c>
      <c r="O40">
        <v>48.31</v>
      </c>
      <c r="P40">
        <v>1.86</v>
      </c>
      <c r="Q40">
        <v>15.73</v>
      </c>
      <c r="R40" s="93">
        <v>29.99</v>
      </c>
      <c r="S40" s="93">
        <v>29.98</v>
      </c>
      <c r="T40" s="93">
        <v>29.98</v>
      </c>
      <c r="U40">
        <v>1.85</v>
      </c>
      <c r="V40">
        <v>93.690464000000006</v>
      </c>
      <c r="W40">
        <v>2.42</v>
      </c>
      <c r="X40">
        <v>22</v>
      </c>
      <c r="Y40">
        <v>7.34</v>
      </c>
      <c r="Z40">
        <v>7.33</v>
      </c>
      <c r="AA40">
        <v>176.08</v>
      </c>
      <c r="AB40">
        <v>35.21</v>
      </c>
      <c r="AC40">
        <v>51.48</v>
      </c>
      <c r="AD40">
        <v>31</v>
      </c>
      <c r="AE40">
        <v>27</v>
      </c>
      <c r="AF40">
        <v>13</v>
      </c>
      <c r="AG40">
        <v>7</v>
      </c>
      <c r="AH40">
        <v>14.84</v>
      </c>
      <c r="AI40">
        <v>14.84</v>
      </c>
      <c r="AJ40">
        <v>22.22</v>
      </c>
      <c r="AK40">
        <v>94.5</v>
      </c>
      <c r="AL40">
        <v>40.5</v>
      </c>
    </row>
    <row r="41" spans="1:38">
      <c r="A41" t="s">
        <v>83</v>
      </c>
      <c r="B41" s="34">
        <v>171.24</v>
      </c>
      <c r="C41" s="34">
        <v>31.88</v>
      </c>
      <c r="D41" s="93">
        <f t="shared" si="0"/>
        <v>89.95</v>
      </c>
      <c r="E41" s="34">
        <v>0</v>
      </c>
      <c r="F41" s="34"/>
      <c r="G41" s="34"/>
      <c r="H41" s="34"/>
      <c r="I41" s="34"/>
      <c r="J41" s="37">
        <v>8.17</v>
      </c>
      <c r="K41" s="37">
        <v>8.17</v>
      </c>
      <c r="L41" s="37">
        <v>8.3800000000000008</v>
      </c>
      <c r="M41">
        <v>71.89</v>
      </c>
      <c r="N41">
        <v>149.44999999999999</v>
      </c>
      <c r="O41">
        <v>48.31</v>
      </c>
      <c r="P41">
        <v>1.86</v>
      </c>
      <c r="Q41">
        <v>15.13</v>
      </c>
      <c r="R41" s="93">
        <v>29.99</v>
      </c>
      <c r="S41" s="93">
        <v>29.98</v>
      </c>
      <c r="T41" s="93">
        <v>29.98</v>
      </c>
      <c r="U41">
        <v>1.85</v>
      </c>
      <c r="V41">
        <v>100.509091</v>
      </c>
      <c r="W41">
        <v>2.42</v>
      </c>
      <c r="X41">
        <v>22</v>
      </c>
      <c r="Y41">
        <v>7.34</v>
      </c>
      <c r="Z41">
        <v>7.33</v>
      </c>
      <c r="AA41">
        <v>196.21</v>
      </c>
      <c r="AB41">
        <v>39.24</v>
      </c>
      <c r="AC41">
        <v>56.79</v>
      </c>
      <c r="AD41">
        <v>34</v>
      </c>
      <c r="AE41">
        <v>59</v>
      </c>
      <c r="AF41">
        <v>30</v>
      </c>
      <c r="AG41">
        <v>7</v>
      </c>
      <c r="AH41">
        <v>14.78</v>
      </c>
      <c r="AI41">
        <v>14.78</v>
      </c>
      <c r="AJ41">
        <v>22.22</v>
      </c>
      <c r="AK41">
        <v>126.7</v>
      </c>
      <c r="AL41">
        <v>54.3</v>
      </c>
    </row>
    <row r="42" spans="1:38">
      <c r="A42" t="s">
        <v>84</v>
      </c>
      <c r="B42" s="34">
        <v>171.24</v>
      </c>
      <c r="C42" s="34">
        <v>31.88</v>
      </c>
      <c r="D42" s="93">
        <f t="shared" si="0"/>
        <v>91.45</v>
      </c>
      <c r="E42" s="34">
        <v>0</v>
      </c>
      <c r="F42" s="34"/>
      <c r="G42" s="34"/>
      <c r="H42" s="34"/>
      <c r="I42" s="34"/>
      <c r="J42" s="37">
        <v>8.9</v>
      </c>
      <c r="K42" s="37">
        <v>8.9</v>
      </c>
      <c r="L42" s="37">
        <v>9.1300000000000008</v>
      </c>
      <c r="M42">
        <v>71.89</v>
      </c>
      <c r="N42">
        <v>149.44999999999999</v>
      </c>
      <c r="O42">
        <v>48.31</v>
      </c>
      <c r="P42">
        <v>1.86</v>
      </c>
      <c r="Q42">
        <v>25.74</v>
      </c>
      <c r="R42" s="93">
        <v>30.49</v>
      </c>
      <c r="S42" s="93">
        <v>30.48</v>
      </c>
      <c r="T42" s="93">
        <v>30.48</v>
      </c>
      <c r="U42">
        <v>1.85</v>
      </c>
      <c r="V42">
        <v>106.96781900000001</v>
      </c>
      <c r="W42">
        <v>2.42</v>
      </c>
      <c r="X42">
        <v>22</v>
      </c>
      <c r="Y42">
        <v>7.34</v>
      </c>
      <c r="Z42">
        <v>7.33</v>
      </c>
      <c r="AA42">
        <v>215.93</v>
      </c>
      <c r="AB42">
        <v>43.18</v>
      </c>
      <c r="AC42">
        <v>62.27</v>
      </c>
      <c r="AD42">
        <v>36.5</v>
      </c>
      <c r="AE42">
        <v>65</v>
      </c>
      <c r="AF42">
        <v>32</v>
      </c>
      <c r="AG42">
        <v>7</v>
      </c>
      <c r="AH42">
        <v>14.9</v>
      </c>
      <c r="AI42">
        <v>14.9</v>
      </c>
      <c r="AJ42">
        <v>21.26</v>
      </c>
      <c r="AK42">
        <v>137.9</v>
      </c>
      <c r="AL42">
        <v>59.1</v>
      </c>
    </row>
    <row r="43" spans="1:38">
      <c r="A43" t="s">
        <v>85</v>
      </c>
      <c r="B43" s="34">
        <v>171.24</v>
      </c>
      <c r="C43" s="34">
        <v>31.88</v>
      </c>
      <c r="D43" s="93">
        <f t="shared" si="0"/>
        <v>91.45</v>
      </c>
      <c r="E43" s="34">
        <v>0</v>
      </c>
      <c r="F43" s="34"/>
      <c r="G43" s="34"/>
      <c r="H43" s="34"/>
      <c r="I43" s="34"/>
      <c r="J43" s="37">
        <v>12.54</v>
      </c>
      <c r="K43" s="37">
        <v>12.54</v>
      </c>
      <c r="L43" s="37">
        <v>12.84</v>
      </c>
      <c r="M43">
        <v>71.89</v>
      </c>
      <c r="N43">
        <v>149.44999999999999</v>
      </c>
      <c r="O43">
        <v>48.31</v>
      </c>
      <c r="P43">
        <v>1.86</v>
      </c>
      <c r="Q43">
        <v>26.74</v>
      </c>
      <c r="R43" s="93">
        <v>30.49</v>
      </c>
      <c r="S43" s="93">
        <v>30.48</v>
      </c>
      <c r="T43" s="93">
        <v>30.48</v>
      </c>
      <c r="U43">
        <v>1.85</v>
      </c>
      <c r="V43">
        <v>112.162037</v>
      </c>
      <c r="W43">
        <v>2.42</v>
      </c>
      <c r="X43">
        <v>22</v>
      </c>
      <c r="Y43">
        <v>7.34</v>
      </c>
      <c r="Z43">
        <v>7.33</v>
      </c>
      <c r="AA43">
        <v>233.33</v>
      </c>
      <c r="AB43">
        <v>46.67</v>
      </c>
      <c r="AC43">
        <v>66.94</v>
      </c>
      <c r="AD43">
        <v>38</v>
      </c>
      <c r="AE43">
        <v>70</v>
      </c>
      <c r="AF43">
        <v>35</v>
      </c>
      <c r="AG43">
        <v>7</v>
      </c>
      <c r="AH43">
        <v>15</v>
      </c>
      <c r="AI43">
        <v>15</v>
      </c>
      <c r="AJ43">
        <v>21.26</v>
      </c>
      <c r="AK43">
        <v>157.5</v>
      </c>
      <c r="AL43">
        <v>67.5</v>
      </c>
    </row>
    <row r="44" spans="1:38">
      <c r="A44" t="s">
        <v>86</v>
      </c>
      <c r="B44" s="34">
        <v>171.24</v>
      </c>
      <c r="C44" s="34">
        <v>31.88</v>
      </c>
      <c r="D44" s="93">
        <f t="shared" si="0"/>
        <v>91.45</v>
      </c>
      <c r="E44" s="34">
        <v>0</v>
      </c>
      <c r="F44" s="34"/>
      <c r="G44" s="34"/>
      <c r="H44" s="34"/>
      <c r="I44" s="34"/>
      <c r="J44" s="37">
        <v>13.27</v>
      </c>
      <c r="K44" s="37">
        <v>13.27</v>
      </c>
      <c r="L44" s="37">
        <v>13.6</v>
      </c>
      <c r="M44">
        <v>71.89</v>
      </c>
      <c r="N44">
        <v>149.44999999999999</v>
      </c>
      <c r="O44">
        <v>48.31</v>
      </c>
      <c r="P44">
        <v>1.86</v>
      </c>
      <c r="Q44">
        <v>26.54</v>
      </c>
      <c r="R44" s="93">
        <v>30.49</v>
      </c>
      <c r="S44" s="93">
        <v>30.48</v>
      </c>
      <c r="T44" s="93">
        <v>30.48</v>
      </c>
      <c r="U44">
        <v>1.85</v>
      </c>
      <c r="V44">
        <v>116.743454</v>
      </c>
      <c r="W44">
        <v>2.42</v>
      </c>
      <c r="X44">
        <v>22</v>
      </c>
      <c r="Y44">
        <v>7.34</v>
      </c>
      <c r="Z44">
        <v>7.33</v>
      </c>
      <c r="AA44">
        <v>233.33</v>
      </c>
      <c r="AB44">
        <v>46.67</v>
      </c>
      <c r="AC44">
        <v>70.98</v>
      </c>
      <c r="AD44">
        <v>41</v>
      </c>
      <c r="AE44">
        <v>72</v>
      </c>
      <c r="AF44">
        <v>36</v>
      </c>
      <c r="AG44">
        <v>7</v>
      </c>
      <c r="AH44">
        <v>14.93</v>
      </c>
      <c r="AI44">
        <v>14.93</v>
      </c>
      <c r="AJ44">
        <v>21.26</v>
      </c>
      <c r="AK44">
        <v>170.1</v>
      </c>
      <c r="AL44">
        <v>72.900000000000006</v>
      </c>
    </row>
    <row r="45" spans="1:38">
      <c r="A45" t="s">
        <v>87</v>
      </c>
      <c r="B45" s="34">
        <v>140.1</v>
      </c>
      <c r="C45" s="34">
        <v>31.88</v>
      </c>
      <c r="D45" s="93">
        <f t="shared" si="0"/>
        <v>91.45</v>
      </c>
      <c r="E45" s="34">
        <v>0</v>
      </c>
      <c r="F45" s="34"/>
      <c r="G45" s="34"/>
      <c r="H45" s="34"/>
      <c r="I45" s="34"/>
      <c r="J45" s="37">
        <v>14.12</v>
      </c>
      <c r="K45" s="37">
        <v>14.12</v>
      </c>
      <c r="L45" s="37">
        <v>14.48</v>
      </c>
      <c r="M45">
        <v>71.89</v>
      </c>
      <c r="N45">
        <v>149.44999999999999</v>
      </c>
      <c r="O45">
        <v>48.31</v>
      </c>
      <c r="P45">
        <v>1.86</v>
      </c>
      <c r="Q45">
        <v>25.94</v>
      </c>
      <c r="R45" s="93">
        <v>30.49</v>
      </c>
      <c r="S45" s="93">
        <v>30.48</v>
      </c>
      <c r="T45" s="93">
        <v>30.48</v>
      </c>
      <c r="U45">
        <v>1.85</v>
      </c>
      <c r="V45">
        <v>120.52725700000001</v>
      </c>
      <c r="W45">
        <v>2.42</v>
      </c>
      <c r="X45">
        <v>22</v>
      </c>
      <c r="Y45">
        <v>7.34</v>
      </c>
      <c r="Z45">
        <v>7.33</v>
      </c>
      <c r="AA45">
        <v>233.33</v>
      </c>
      <c r="AB45">
        <v>46.67</v>
      </c>
      <c r="AC45">
        <v>74.56</v>
      </c>
      <c r="AD45">
        <v>42</v>
      </c>
      <c r="AE45">
        <v>75</v>
      </c>
      <c r="AF45">
        <v>37</v>
      </c>
      <c r="AG45">
        <v>7</v>
      </c>
      <c r="AH45">
        <v>14</v>
      </c>
      <c r="AI45">
        <v>14</v>
      </c>
      <c r="AJ45">
        <v>21.26</v>
      </c>
      <c r="AK45">
        <v>185.5</v>
      </c>
      <c r="AL45">
        <v>79.5</v>
      </c>
    </row>
    <row r="46" spans="1:38">
      <c r="A46" t="s">
        <v>88</v>
      </c>
      <c r="B46" s="34">
        <v>111.11</v>
      </c>
      <c r="C46" s="34">
        <v>31.88</v>
      </c>
      <c r="D46" s="93">
        <f t="shared" si="0"/>
        <v>91.45</v>
      </c>
      <c r="E46" s="34">
        <v>0</v>
      </c>
      <c r="F46" s="34"/>
      <c r="G46" s="34"/>
      <c r="H46" s="34"/>
      <c r="I46" s="34"/>
      <c r="J46" s="37">
        <v>14.42</v>
      </c>
      <c r="K46" s="37">
        <v>14.42</v>
      </c>
      <c r="L46" s="37">
        <v>14.78</v>
      </c>
      <c r="M46">
        <v>71.89</v>
      </c>
      <c r="N46">
        <v>149.44999999999999</v>
      </c>
      <c r="O46">
        <v>48.31</v>
      </c>
      <c r="P46">
        <v>1.86</v>
      </c>
      <c r="Q46">
        <v>25</v>
      </c>
      <c r="R46" s="93">
        <v>30.49</v>
      </c>
      <c r="S46" s="93">
        <v>30.48</v>
      </c>
      <c r="T46" s="93">
        <v>30.48</v>
      </c>
      <c r="U46">
        <v>1.85</v>
      </c>
      <c r="V46">
        <v>123.70798600000001</v>
      </c>
      <c r="W46">
        <v>2.42</v>
      </c>
      <c r="X46">
        <v>22</v>
      </c>
      <c r="Y46">
        <v>7.34</v>
      </c>
      <c r="Z46">
        <v>7.33</v>
      </c>
      <c r="AA46">
        <v>233.33</v>
      </c>
      <c r="AB46">
        <v>46.67</v>
      </c>
      <c r="AC46">
        <v>77.42</v>
      </c>
      <c r="AD46">
        <v>42.5</v>
      </c>
      <c r="AE46">
        <v>73</v>
      </c>
      <c r="AF46">
        <v>37</v>
      </c>
      <c r="AG46">
        <v>7</v>
      </c>
      <c r="AH46">
        <v>14</v>
      </c>
      <c r="AI46">
        <v>14</v>
      </c>
      <c r="AJ46">
        <v>21.26</v>
      </c>
      <c r="AK46">
        <v>189</v>
      </c>
      <c r="AL46">
        <v>81</v>
      </c>
    </row>
    <row r="47" spans="1:38">
      <c r="A47" t="s">
        <v>89</v>
      </c>
      <c r="B47" s="34">
        <v>111.11</v>
      </c>
      <c r="C47" s="34">
        <v>31.88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14.54</v>
      </c>
      <c r="K47" s="37">
        <v>14.54</v>
      </c>
      <c r="L47" s="37">
        <v>14.91</v>
      </c>
      <c r="M47">
        <v>71.89</v>
      </c>
      <c r="N47">
        <v>149.44999999999999</v>
      </c>
      <c r="O47">
        <v>48.31</v>
      </c>
      <c r="P47">
        <v>1.86</v>
      </c>
      <c r="Q47">
        <v>26.14</v>
      </c>
      <c r="R47" s="93">
        <v>31.15</v>
      </c>
      <c r="S47" s="93">
        <v>31.15</v>
      </c>
      <c r="T47" s="93">
        <v>31.15</v>
      </c>
      <c r="U47">
        <v>1.85</v>
      </c>
      <c r="V47">
        <v>126.820626</v>
      </c>
      <c r="W47">
        <v>2.42</v>
      </c>
      <c r="X47">
        <v>22</v>
      </c>
      <c r="Y47">
        <v>7.34</v>
      </c>
      <c r="Z47">
        <v>7.33</v>
      </c>
      <c r="AA47">
        <v>233.33</v>
      </c>
      <c r="AB47">
        <v>46.67</v>
      </c>
      <c r="AC47">
        <v>79.91</v>
      </c>
      <c r="AD47">
        <v>43</v>
      </c>
      <c r="AE47">
        <v>77</v>
      </c>
      <c r="AF47">
        <v>39</v>
      </c>
      <c r="AG47">
        <v>7</v>
      </c>
      <c r="AH47">
        <v>14</v>
      </c>
      <c r="AI47">
        <v>14</v>
      </c>
      <c r="AJ47">
        <v>21.26</v>
      </c>
      <c r="AK47">
        <v>192.5</v>
      </c>
      <c r="AL47">
        <v>82.5</v>
      </c>
    </row>
    <row r="48" spans="1:38">
      <c r="A48" t="s">
        <v>90</v>
      </c>
      <c r="B48" s="34">
        <v>111.11</v>
      </c>
      <c r="C48" s="34">
        <v>31.88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14.84</v>
      </c>
      <c r="K48" s="37">
        <v>14.84</v>
      </c>
      <c r="L48" s="37">
        <v>15.21</v>
      </c>
      <c r="M48">
        <v>71.89</v>
      </c>
      <c r="N48">
        <v>149.44999999999999</v>
      </c>
      <c r="O48">
        <v>48.31</v>
      </c>
      <c r="P48">
        <v>1.86</v>
      </c>
      <c r="Q48">
        <v>25.97</v>
      </c>
      <c r="R48" s="93">
        <v>31.15</v>
      </c>
      <c r="S48" s="93">
        <v>31.15</v>
      </c>
      <c r="T48" s="93">
        <v>31.15</v>
      </c>
      <c r="U48">
        <v>1.85</v>
      </c>
      <c r="V48">
        <v>129.01892799999999</v>
      </c>
      <c r="W48">
        <v>2.42</v>
      </c>
      <c r="X48">
        <v>22</v>
      </c>
      <c r="Y48">
        <v>7.34</v>
      </c>
      <c r="Z48">
        <v>7.33</v>
      </c>
      <c r="AA48">
        <v>233.33</v>
      </c>
      <c r="AB48">
        <v>46.67</v>
      </c>
      <c r="AC48">
        <v>82.18</v>
      </c>
      <c r="AD48">
        <v>45</v>
      </c>
      <c r="AE48">
        <v>80</v>
      </c>
      <c r="AF48">
        <v>40</v>
      </c>
      <c r="AG48">
        <v>7</v>
      </c>
      <c r="AH48">
        <v>14</v>
      </c>
      <c r="AI48">
        <v>14</v>
      </c>
      <c r="AJ48">
        <v>21.26</v>
      </c>
      <c r="AK48">
        <v>192.5</v>
      </c>
      <c r="AL48">
        <v>82.5</v>
      </c>
    </row>
    <row r="49" spans="1:38">
      <c r="A49" t="s">
        <v>91</v>
      </c>
      <c r="B49" s="34">
        <v>111.11</v>
      </c>
      <c r="C49" s="34">
        <v>31.88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15.15</v>
      </c>
      <c r="K49" s="37">
        <v>15.15</v>
      </c>
      <c r="L49" s="37">
        <v>15.52</v>
      </c>
      <c r="M49">
        <v>71.89</v>
      </c>
      <c r="N49">
        <v>149.44999999999999</v>
      </c>
      <c r="O49">
        <v>48.31</v>
      </c>
      <c r="P49">
        <v>1.86</v>
      </c>
      <c r="Q49">
        <v>24.54</v>
      </c>
      <c r="R49" s="93">
        <v>31.49</v>
      </c>
      <c r="S49" s="93">
        <v>31.48</v>
      </c>
      <c r="T49" s="93">
        <v>31.48</v>
      </c>
      <c r="U49">
        <v>1.85</v>
      </c>
      <c r="V49">
        <v>130.079171</v>
      </c>
      <c r="W49">
        <v>2.42</v>
      </c>
      <c r="X49">
        <v>22</v>
      </c>
      <c r="Y49">
        <v>7.34</v>
      </c>
      <c r="Z49">
        <v>7.33</v>
      </c>
      <c r="AA49">
        <v>233.33</v>
      </c>
      <c r="AB49">
        <v>46.67</v>
      </c>
      <c r="AC49">
        <v>83.75</v>
      </c>
      <c r="AD49">
        <v>45</v>
      </c>
      <c r="AE49">
        <v>83</v>
      </c>
      <c r="AF49">
        <v>41</v>
      </c>
      <c r="AG49">
        <v>7</v>
      </c>
      <c r="AH49">
        <v>14</v>
      </c>
      <c r="AI49">
        <v>14</v>
      </c>
      <c r="AJ49">
        <v>21.26</v>
      </c>
      <c r="AK49">
        <v>192.5</v>
      </c>
      <c r="AL49">
        <v>82.5</v>
      </c>
    </row>
    <row r="50" spans="1:38">
      <c r="A50" t="s">
        <v>92</v>
      </c>
      <c r="B50" s="34">
        <v>111.11</v>
      </c>
      <c r="C50" s="34">
        <v>31.88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15.2</v>
      </c>
      <c r="K50" s="37">
        <v>15.2</v>
      </c>
      <c r="L50" s="37">
        <v>15.58</v>
      </c>
      <c r="M50">
        <v>71.89</v>
      </c>
      <c r="N50">
        <v>149.44999999999999</v>
      </c>
      <c r="O50">
        <v>48.31</v>
      </c>
      <c r="P50">
        <v>1.86</v>
      </c>
      <c r="Q50">
        <v>23.94</v>
      </c>
      <c r="R50" s="93">
        <v>31.49</v>
      </c>
      <c r="S50" s="93">
        <v>31.48</v>
      </c>
      <c r="T50" s="93">
        <v>31.48</v>
      </c>
      <c r="U50">
        <v>1.85</v>
      </c>
      <c r="V50">
        <v>130.808696</v>
      </c>
      <c r="W50">
        <v>2.42</v>
      </c>
      <c r="X50">
        <v>22</v>
      </c>
      <c r="Y50">
        <v>7.34</v>
      </c>
      <c r="Z50">
        <v>7.33</v>
      </c>
      <c r="AA50">
        <v>233.33</v>
      </c>
      <c r="AB50">
        <v>46.67</v>
      </c>
      <c r="AC50">
        <v>84.71</v>
      </c>
      <c r="AD50">
        <v>45.5</v>
      </c>
      <c r="AE50">
        <v>83</v>
      </c>
      <c r="AF50">
        <v>42</v>
      </c>
      <c r="AG50">
        <v>7</v>
      </c>
      <c r="AH50">
        <v>14</v>
      </c>
      <c r="AI50">
        <v>14</v>
      </c>
      <c r="AJ50">
        <v>21.26</v>
      </c>
      <c r="AK50">
        <v>192.5</v>
      </c>
      <c r="AL50">
        <v>82.5</v>
      </c>
    </row>
    <row r="51" spans="1:38">
      <c r="A51" t="s">
        <v>93</v>
      </c>
      <c r="B51" s="34">
        <v>111.11</v>
      </c>
      <c r="C51" s="34">
        <v>31.88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71.89</v>
      </c>
      <c r="N51">
        <v>149.44999999999999</v>
      </c>
      <c r="O51">
        <v>48.31</v>
      </c>
      <c r="P51">
        <v>1.94</v>
      </c>
      <c r="Q51">
        <v>23.74</v>
      </c>
      <c r="R51" s="93">
        <v>31.49</v>
      </c>
      <c r="S51" s="93">
        <v>31.48</v>
      </c>
      <c r="T51" s="93">
        <v>31.48</v>
      </c>
      <c r="U51">
        <v>1.92</v>
      </c>
      <c r="V51">
        <v>134.97185200000001</v>
      </c>
      <c r="W51">
        <v>2.3199999999999998</v>
      </c>
      <c r="X51">
        <v>22</v>
      </c>
      <c r="Y51">
        <v>7.34</v>
      </c>
      <c r="Z51">
        <v>7.33</v>
      </c>
      <c r="AA51">
        <v>233.33</v>
      </c>
      <c r="AB51">
        <v>46.67</v>
      </c>
      <c r="AC51">
        <v>85.53</v>
      </c>
      <c r="AD51">
        <v>45.5</v>
      </c>
      <c r="AE51">
        <v>83</v>
      </c>
      <c r="AF51">
        <v>42</v>
      </c>
      <c r="AG51">
        <v>7</v>
      </c>
      <c r="AH51">
        <v>14</v>
      </c>
      <c r="AI51">
        <v>14</v>
      </c>
      <c r="AJ51">
        <v>21.26</v>
      </c>
      <c r="AK51">
        <v>199.5</v>
      </c>
      <c r="AL51">
        <v>85.5</v>
      </c>
    </row>
    <row r="52" spans="1:38">
      <c r="A52" t="s">
        <v>94</v>
      </c>
      <c r="B52" s="34">
        <v>111.11</v>
      </c>
      <c r="C52" s="34">
        <v>31.88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15.34</v>
      </c>
      <c r="K52" s="37">
        <v>15.34</v>
      </c>
      <c r="L52" s="37">
        <v>15.72</v>
      </c>
      <c r="M52">
        <v>71.89</v>
      </c>
      <c r="N52">
        <v>149.44999999999999</v>
      </c>
      <c r="O52">
        <v>48.31</v>
      </c>
      <c r="P52">
        <v>1.94</v>
      </c>
      <c r="Q52">
        <v>23.14</v>
      </c>
      <c r="R52" s="93">
        <v>31.49</v>
      </c>
      <c r="S52" s="93">
        <v>31.48</v>
      </c>
      <c r="T52" s="93">
        <v>31.48</v>
      </c>
      <c r="U52">
        <v>1.92</v>
      </c>
      <c r="V52">
        <v>134.67031499999999</v>
      </c>
      <c r="W52">
        <v>2.3199999999999998</v>
      </c>
      <c r="X52">
        <v>22</v>
      </c>
      <c r="Y52">
        <v>7.34</v>
      </c>
      <c r="Z52">
        <v>7.33</v>
      </c>
      <c r="AA52">
        <v>233.33</v>
      </c>
      <c r="AB52">
        <v>46.67</v>
      </c>
      <c r="AC52">
        <v>86.27</v>
      </c>
      <c r="AD52">
        <v>45.5</v>
      </c>
      <c r="AE52">
        <v>83</v>
      </c>
      <c r="AF52">
        <v>42</v>
      </c>
      <c r="AG52">
        <v>7</v>
      </c>
      <c r="AH52">
        <v>14</v>
      </c>
      <c r="AI52">
        <v>14</v>
      </c>
      <c r="AJ52">
        <v>21.26</v>
      </c>
      <c r="AK52">
        <v>199.5</v>
      </c>
      <c r="AL52">
        <v>85.5</v>
      </c>
    </row>
    <row r="53" spans="1:38">
      <c r="A53" t="s">
        <v>95</v>
      </c>
      <c r="B53" s="34">
        <v>111.11</v>
      </c>
      <c r="C53" s="34">
        <v>31.88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71.89</v>
      </c>
      <c r="N53">
        <v>149.44999999999999</v>
      </c>
      <c r="O53">
        <v>48.31</v>
      </c>
      <c r="P53">
        <v>1.94</v>
      </c>
      <c r="Q53">
        <v>22.54</v>
      </c>
      <c r="R53" s="93">
        <v>31.49</v>
      </c>
      <c r="S53" s="93">
        <v>31.48</v>
      </c>
      <c r="T53" s="93">
        <v>31.48</v>
      </c>
      <c r="U53">
        <v>1.92</v>
      </c>
      <c r="V53">
        <v>133.27935400000001</v>
      </c>
      <c r="W53">
        <v>2.3199999999999998</v>
      </c>
      <c r="X53">
        <v>22</v>
      </c>
      <c r="Y53">
        <v>7.34</v>
      </c>
      <c r="Z53">
        <v>7.33</v>
      </c>
      <c r="AA53">
        <v>233.33</v>
      </c>
      <c r="AB53">
        <v>46.67</v>
      </c>
      <c r="AC53">
        <v>86.36</v>
      </c>
      <c r="AD53">
        <v>45.5</v>
      </c>
      <c r="AE53">
        <v>83</v>
      </c>
      <c r="AF53">
        <v>42</v>
      </c>
      <c r="AG53">
        <v>7</v>
      </c>
      <c r="AH53">
        <v>14</v>
      </c>
      <c r="AI53">
        <v>14</v>
      </c>
      <c r="AJ53">
        <v>21.26</v>
      </c>
      <c r="AK53">
        <v>199.5</v>
      </c>
      <c r="AL53">
        <v>85.5</v>
      </c>
    </row>
    <row r="54" spans="1:38">
      <c r="A54" t="s">
        <v>96</v>
      </c>
      <c r="B54" s="34">
        <v>111.11</v>
      </c>
      <c r="C54" s="34">
        <v>31.88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15.24</v>
      </c>
      <c r="K54" s="37">
        <v>15.24</v>
      </c>
      <c r="L54" s="37">
        <v>15.62</v>
      </c>
      <c r="M54">
        <v>71.89</v>
      </c>
      <c r="N54">
        <v>149.44999999999999</v>
      </c>
      <c r="O54">
        <v>48.31</v>
      </c>
      <c r="P54">
        <v>1.94</v>
      </c>
      <c r="Q54">
        <v>21.14</v>
      </c>
      <c r="R54" s="93">
        <v>31.49</v>
      </c>
      <c r="S54" s="93">
        <v>31.48</v>
      </c>
      <c r="T54" s="93">
        <v>31.48</v>
      </c>
      <c r="U54">
        <v>1.92</v>
      </c>
      <c r="V54">
        <v>130.83787699999999</v>
      </c>
      <c r="W54">
        <v>2.3199999999999998</v>
      </c>
      <c r="X54">
        <v>22</v>
      </c>
      <c r="Y54">
        <v>7.34</v>
      </c>
      <c r="Z54">
        <v>7.33</v>
      </c>
      <c r="AA54">
        <v>233.33</v>
      </c>
      <c r="AB54">
        <v>46.67</v>
      </c>
      <c r="AC54">
        <v>85.95</v>
      </c>
      <c r="AD54">
        <v>45.5</v>
      </c>
      <c r="AE54">
        <v>81</v>
      </c>
      <c r="AF54">
        <v>41</v>
      </c>
      <c r="AG54">
        <v>7</v>
      </c>
      <c r="AH54">
        <v>14</v>
      </c>
      <c r="AI54">
        <v>14</v>
      </c>
      <c r="AJ54">
        <v>21.26</v>
      </c>
      <c r="AK54">
        <v>199.5</v>
      </c>
      <c r="AL54">
        <v>85.5</v>
      </c>
    </row>
    <row r="55" spans="1:38">
      <c r="A55" t="s">
        <v>97</v>
      </c>
      <c r="B55" s="34">
        <v>111.11</v>
      </c>
      <c r="C55" s="34">
        <v>31.88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15.26</v>
      </c>
      <c r="K55" s="37">
        <v>15.26</v>
      </c>
      <c r="L55" s="37">
        <v>15.64</v>
      </c>
      <c r="M55">
        <v>71.89</v>
      </c>
      <c r="N55">
        <v>149.44999999999999</v>
      </c>
      <c r="O55">
        <v>48.31</v>
      </c>
      <c r="P55">
        <v>2.02</v>
      </c>
      <c r="Q55">
        <v>20.73</v>
      </c>
      <c r="R55" s="93">
        <v>31.49</v>
      </c>
      <c r="S55" s="93">
        <v>31.48</v>
      </c>
      <c r="T55" s="93">
        <v>31.48</v>
      </c>
      <c r="U55">
        <v>2</v>
      </c>
      <c r="V55">
        <v>127.4237</v>
      </c>
      <c r="W55">
        <v>2.3199999999999998</v>
      </c>
      <c r="X55">
        <v>22</v>
      </c>
      <c r="Y55">
        <v>7.34</v>
      </c>
      <c r="Z55">
        <v>7.33</v>
      </c>
      <c r="AA55">
        <v>233.33</v>
      </c>
      <c r="AB55">
        <v>46.67</v>
      </c>
      <c r="AC55">
        <v>84.78</v>
      </c>
      <c r="AD55">
        <v>45</v>
      </c>
      <c r="AE55">
        <v>80</v>
      </c>
      <c r="AF55">
        <v>40</v>
      </c>
      <c r="AG55">
        <v>7</v>
      </c>
      <c r="AH55">
        <v>14</v>
      </c>
      <c r="AI55">
        <v>14</v>
      </c>
      <c r="AJ55">
        <v>21.26</v>
      </c>
      <c r="AK55">
        <v>196</v>
      </c>
      <c r="AL55">
        <v>84</v>
      </c>
    </row>
    <row r="56" spans="1:38">
      <c r="A56" t="s">
        <v>98</v>
      </c>
      <c r="B56" s="34">
        <v>111.11</v>
      </c>
      <c r="C56" s="34">
        <v>31.88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15.13</v>
      </c>
      <c r="K56" s="37">
        <v>15.13</v>
      </c>
      <c r="L56" s="37">
        <v>15.51</v>
      </c>
      <c r="M56">
        <v>71.89</v>
      </c>
      <c r="N56">
        <v>149.44999999999999</v>
      </c>
      <c r="O56">
        <v>48.31</v>
      </c>
      <c r="P56">
        <v>2.02</v>
      </c>
      <c r="Q56">
        <v>19.7</v>
      </c>
      <c r="R56" s="93">
        <v>31.49</v>
      </c>
      <c r="S56" s="93">
        <v>31.48</v>
      </c>
      <c r="T56" s="93">
        <v>31.48</v>
      </c>
      <c r="U56">
        <v>2</v>
      </c>
      <c r="V56">
        <v>123.075731</v>
      </c>
      <c r="W56">
        <v>2.3199999999999998</v>
      </c>
      <c r="X56">
        <v>22</v>
      </c>
      <c r="Y56">
        <v>7.34</v>
      </c>
      <c r="Z56">
        <v>7.33</v>
      </c>
      <c r="AA56">
        <v>233.33</v>
      </c>
      <c r="AB56">
        <v>46.67</v>
      </c>
      <c r="AC56">
        <v>83.24</v>
      </c>
      <c r="AD56">
        <v>44.5</v>
      </c>
      <c r="AE56">
        <v>81</v>
      </c>
      <c r="AF56">
        <v>40</v>
      </c>
      <c r="AG56">
        <v>7</v>
      </c>
      <c r="AH56">
        <v>14</v>
      </c>
      <c r="AI56">
        <v>14</v>
      </c>
      <c r="AJ56">
        <v>21.26</v>
      </c>
      <c r="AK56">
        <v>193.9</v>
      </c>
      <c r="AL56">
        <v>83.1</v>
      </c>
    </row>
    <row r="57" spans="1:38">
      <c r="A57" t="s">
        <v>99</v>
      </c>
      <c r="B57" s="34">
        <v>111.11</v>
      </c>
      <c r="C57" s="34">
        <v>31.88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14.96</v>
      </c>
      <c r="K57" s="37">
        <v>14.96</v>
      </c>
      <c r="L57" s="37">
        <v>15.34</v>
      </c>
      <c r="M57">
        <v>71.89</v>
      </c>
      <c r="N57">
        <v>149.44999999999999</v>
      </c>
      <c r="O57">
        <v>48.31</v>
      </c>
      <c r="P57">
        <v>2.02</v>
      </c>
      <c r="Q57">
        <v>13.73</v>
      </c>
      <c r="R57" s="93">
        <v>31.49</v>
      </c>
      <c r="S57" s="93">
        <v>31.48</v>
      </c>
      <c r="T57" s="93">
        <v>31.48</v>
      </c>
      <c r="U57">
        <v>2</v>
      </c>
      <c r="V57">
        <v>122.015488</v>
      </c>
      <c r="W57">
        <v>2.3199999999999998</v>
      </c>
      <c r="X57">
        <v>22</v>
      </c>
      <c r="Y57">
        <v>7.34</v>
      </c>
      <c r="Z57">
        <v>7.33</v>
      </c>
      <c r="AA57">
        <v>233.33</v>
      </c>
      <c r="AB57">
        <v>46.67</v>
      </c>
      <c r="AC57">
        <v>80.959999999999994</v>
      </c>
      <c r="AD57">
        <v>42</v>
      </c>
      <c r="AE57">
        <v>73</v>
      </c>
      <c r="AF57">
        <v>37</v>
      </c>
      <c r="AG57">
        <v>7</v>
      </c>
      <c r="AH57">
        <v>14</v>
      </c>
      <c r="AI57">
        <v>14</v>
      </c>
      <c r="AJ57">
        <v>21.26</v>
      </c>
      <c r="AK57">
        <v>192.5</v>
      </c>
      <c r="AL57">
        <v>82.5</v>
      </c>
    </row>
    <row r="58" spans="1:38">
      <c r="A58" t="s">
        <v>100</v>
      </c>
      <c r="B58" s="34">
        <v>111.11</v>
      </c>
      <c r="C58" s="34">
        <v>31.88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14.66</v>
      </c>
      <c r="K58" s="37">
        <v>14.66</v>
      </c>
      <c r="L58" s="37">
        <v>15.03</v>
      </c>
      <c r="M58">
        <v>71.89</v>
      </c>
      <c r="N58">
        <v>149.44999999999999</v>
      </c>
      <c r="O58">
        <v>48.31</v>
      </c>
      <c r="P58">
        <v>2.02</v>
      </c>
      <c r="Q58">
        <v>13.07</v>
      </c>
      <c r="R58" s="93">
        <v>31.49</v>
      </c>
      <c r="S58" s="93">
        <v>31.48</v>
      </c>
      <c r="T58" s="93">
        <v>31.48</v>
      </c>
      <c r="U58">
        <v>2</v>
      </c>
      <c r="V58">
        <v>115.761027</v>
      </c>
      <c r="W58">
        <v>2.3199999999999998</v>
      </c>
      <c r="X58">
        <v>22</v>
      </c>
      <c r="Y58">
        <v>7.34</v>
      </c>
      <c r="Z58">
        <v>7.33</v>
      </c>
      <c r="AA58">
        <v>233.33</v>
      </c>
      <c r="AB58">
        <v>46.67</v>
      </c>
      <c r="AC58">
        <v>79.06</v>
      </c>
      <c r="AD58">
        <v>41</v>
      </c>
      <c r="AE58">
        <v>67</v>
      </c>
      <c r="AF58">
        <v>34</v>
      </c>
      <c r="AG58">
        <v>7</v>
      </c>
      <c r="AH58">
        <v>14</v>
      </c>
      <c r="AI58">
        <v>14</v>
      </c>
      <c r="AJ58">
        <v>21.26</v>
      </c>
      <c r="AK58">
        <v>186.9</v>
      </c>
      <c r="AL58">
        <v>80.099999999999994</v>
      </c>
    </row>
    <row r="59" spans="1:38">
      <c r="A59" t="s">
        <v>101</v>
      </c>
      <c r="B59" s="34">
        <v>111.11</v>
      </c>
      <c r="C59" s="34">
        <v>31.88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14.24</v>
      </c>
      <c r="K59" s="37">
        <v>14.24</v>
      </c>
      <c r="L59" s="37">
        <v>14.59</v>
      </c>
      <c r="M59">
        <v>71.89</v>
      </c>
      <c r="N59">
        <v>149.44999999999999</v>
      </c>
      <c r="O59">
        <v>48.31</v>
      </c>
      <c r="P59">
        <v>2.02</v>
      </c>
      <c r="Q59">
        <v>12.72</v>
      </c>
      <c r="R59" s="93">
        <v>31.49</v>
      </c>
      <c r="S59" s="93">
        <v>31.48</v>
      </c>
      <c r="T59" s="93">
        <v>31.48</v>
      </c>
      <c r="U59">
        <v>2</v>
      </c>
      <c r="V59">
        <v>109.00076199999999</v>
      </c>
      <c r="W59">
        <v>2.3199999999999998</v>
      </c>
      <c r="X59">
        <v>22</v>
      </c>
      <c r="Y59">
        <v>7.34</v>
      </c>
      <c r="Z59">
        <v>7.33</v>
      </c>
      <c r="AA59">
        <v>233.33</v>
      </c>
      <c r="AB59">
        <v>46.67</v>
      </c>
      <c r="AC59">
        <v>83</v>
      </c>
      <c r="AD59">
        <v>40</v>
      </c>
      <c r="AE59">
        <v>64</v>
      </c>
      <c r="AF59">
        <v>32</v>
      </c>
      <c r="AG59">
        <v>7</v>
      </c>
      <c r="AH59">
        <v>14</v>
      </c>
      <c r="AI59">
        <v>14</v>
      </c>
      <c r="AJ59">
        <v>21.26</v>
      </c>
      <c r="AK59">
        <v>179.2</v>
      </c>
      <c r="AL59">
        <v>76.8</v>
      </c>
    </row>
    <row r="60" spans="1:38">
      <c r="A60" t="s">
        <v>102</v>
      </c>
      <c r="B60" s="34">
        <v>111.11</v>
      </c>
      <c r="C60" s="34">
        <v>31.88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13.72</v>
      </c>
      <c r="K60" s="37">
        <v>13.72</v>
      </c>
      <c r="L60" s="37">
        <v>14.07</v>
      </c>
      <c r="M60">
        <v>71.89</v>
      </c>
      <c r="N60">
        <v>149.44999999999999</v>
      </c>
      <c r="O60">
        <v>48.31</v>
      </c>
      <c r="P60">
        <v>2.02</v>
      </c>
      <c r="Q60">
        <v>12.12</v>
      </c>
      <c r="R60" s="93">
        <v>31.49</v>
      </c>
      <c r="S60" s="93">
        <v>31.48</v>
      </c>
      <c r="T60" s="93">
        <v>31.48</v>
      </c>
      <c r="U60">
        <v>2</v>
      </c>
      <c r="V60">
        <v>101.84169</v>
      </c>
      <c r="W60">
        <v>2.3199999999999998</v>
      </c>
      <c r="X60">
        <v>22</v>
      </c>
      <c r="Y60">
        <v>7.34</v>
      </c>
      <c r="Z60">
        <v>7.33</v>
      </c>
      <c r="AA60">
        <v>233.33</v>
      </c>
      <c r="AB60">
        <v>46.67</v>
      </c>
      <c r="AC60">
        <v>78.83</v>
      </c>
      <c r="AD60">
        <v>38</v>
      </c>
      <c r="AE60">
        <v>63</v>
      </c>
      <c r="AF60">
        <v>32</v>
      </c>
      <c r="AG60">
        <v>7</v>
      </c>
      <c r="AH60">
        <v>14</v>
      </c>
      <c r="AI60">
        <v>14</v>
      </c>
      <c r="AJ60">
        <v>21.26</v>
      </c>
      <c r="AK60">
        <v>169.4</v>
      </c>
      <c r="AL60">
        <v>72.599999999999994</v>
      </c>
    </row>
    <row r="61" spans="1:38">
      <c r="A61" t="s">
        <v>103</v>
      </c>
      <c r="B61" s="34">
        <v>111.11</v>
      </c>
      <c r="C61" s="34">
        <v>31.88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12.92</v>
      </c>
      <c r="K61" s="37">
        <v>12.92</v>
      </c>
      <c r="L61" s="37">
        <v>13.25</v>
      </c>
      <c r="M61">
        <v>71.89</v>
      </c>
      <c r="N61">
        <v>149.44999999999999</v>
      </c>
      <c r="O61">
        <v>48.31</v>
      </c>
      <c r="P61">
        <v>2.02</v>
      </c>
      <c r="Q61">
        <v>11.94</v>
      </c>
      <c r="R61" s="93">
        <v>31.49</v>
      </c>
      <c r="S61" s="93">
        <v>31.48</v>
      </c>
      <c r="T61" s="93">
        <v>31.48</v>
      </c>
      <c r="U61">
        <v>2</v>
      </c>
      <c r="V61">
        <v>94.011454999999998</v>
      </c>
      <c r="W61">
        <v>2.3199999999999998</v>
      </c>
      <c r="X61">
        <v>22</v>
      </c>
      <c r="Y61">
        <v>7.34</v>
      </c>
      <c r="Z61">
        <v>7.33</v>
      </c>
      <c r="AA61">
        <v>233.33</v>
      </c>
      <c r="AB61">
        <v>46.67</v>
      </c>
      <c r="AC61">
        <v>74.930000000000007</v>
      </c>
      <c r="AD61">
        <v>37</v>
      </c>
      <c r="AE61">
        <v>61</v>
      </c>
      <c r="AF61">
        <v>30</v>
      </c>
      <c r="AG61">
        <v>7</v>
      </c>
      <c r="AH61">
        <v>14</v>
      </c>
      <c r="AI61">
        <v>14</v>
      </c>
      <c r="AJ61">
        <v>21.26</v>
      </c>
      <c r="AK61">
        <v>160.30000000000001</v>
      </c>
      <c r="AL61">
        <v>68.7</v>
      </c>
    </row>
    <row r="62" spans="1:38">
      <c r="A62" t="s">
        <v>104</v>
      </c>
      <c r="B62" s="34">
        <v>111.11</v>
      </c>
      <c r="C62" s="34">
        <v>31.88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11.96</v>
      </c>
      <c r="K62" s="37">
        <v>11.96</v>
      </c>
      <c r="L62" s="37">
        <v>12.26</v>
      </c>
      <c r="M62">
        <v>71.89</v>
      </c>
      <c r="N62">
        <v>149.44999999999999</v>
      </c>
      <c r="O62">
        <v>48.31</v>
      </c>
      <c r="P62">
        <v>2.02</v>
      </c>
      <c r="Q62">
        <v>11.54</v>
      </c>
      <c r="R62" s="93">
        <v>31.49</v>
      </c>
      <c r="S62" s="93">
        <v>31.48</v>
      </c>
      <c r="T62" s="93">
        <v>31.48</v>
      </c>
      <c r="U62">
        <v>2</v>
      </c>
      <c r="V62">
        <v>85.286336000000006</v>
      </c>
      <c r="W62">
        <v>2.3199999999999998</v>
      </c>
      <c r="X62">
        <v>22</v>
      </c>
      <c r="Y62">
        <v>7.34</v>
      </c>
      <c r="Z62">
        <v>7.33</v>
      </c>
      <c r="AA62">
        <v>222.59</v>
      </c>
      <c r="AB62">
        <v>44.52</v>
      </c>
      <c r="AC62">
        <v>69.63</v>
      </c>
      <c r="AD62">
        <v>34</v>
      </c>
      <c r="AE62">
        <v>54</v>
      </c>
      <c r="AF62">
        <v>27</v>
      </c>
      <c r="AG62">
        <v>7</v>
      </c>
      <c r="AH62">
        <v>14</v>
      </c>
      <c r="AI62">
        <v>14</v>
      </c>
      <c r="AJ62">
        <v>21.26</v>
      </c>
      <c r="AK62">
        <v>149.80000000000001</v>
      </c>
      <c r="AL62">
        <v>64.2</v>
      </c>
    </row>
    <row r="63" spans="1:38">
      <c r="A63" t="s">
        <v>105</v>
      </c>
      <c r="B63" s="34">
        <v>111.11</v>
      </c>
      <c r="C63" s="34">
        <v>31.88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10.92</v>
      </c>
      <c r="K63" s="37">
        <v>10.92</v>
      </c>
      <c r="L63" s="37">
        <v>11.19</v>
      </c>
      <c r="M63">
        <v>71.89</v>
      </c>
      <c r="N63">
        <v>149.44999999999999</v>
      </c>
      <c r="O63">
        <v>48.31</v>
      </c>
      <c r="P63">
        <v>2.1</v>
      </c>
      <c r="Q63">
        <v>11.14</v>
      </c>
      <c r="R63" s="93">
        <v>31.49</v>
      </c>
      <c r="S63" s="93">
        <v>31.48</v>
      </c>
      <c r="T63" s="93">
        <v>31.48</v>
      </c>
      <c r="U63">
        <v>2.23</v>
      </c>
      <c r="V63">
        <v>77.757638</v>
      </c>
      <c r="W63">
        <v>2.37</v>
      </c>
      <c r="X63">
        <v>22</v>
      </c>
      <c r="Y63">
        <v>7.34</v>
      </c>
      <c r="Z63">
        <v>7.33</v>
      </c>
      <c r="AA63">
        <v>207.94</v>
      </c>
      <c r="AB63">
        <v>41.59</v>
      </c>
      <c r="AC63">
        <v>63.92</v>
      </c>
      <c r="AD63">
        <v>31</v>
      </c>
      <c r="AE63">
        <v>52</v>
      </c>
      <c r="AF63">
        <v>26</v>
      </c>
      <c r="AG63">
        <v>7</v>
      </c>
      <c r="AH63">
        <v>14</v>
      </c>
      <c r="AI63">
        <v>14</v>
      </c>
      <c r="AJ63">
        <v>22.22</v>
      </c>
      <c r="AK63">
        <v>135.80000000000001</v>
      </c>
      <c r="AL63">
        <v>58.2</v>
      </c>
    </row>
    <row r="64" spans="1:38">
      <c r="A64" t="s">
        <v>106</v>
      </c>
      <c r="B64" s="34">
        <v>111.11</v>
      </c>
      <c r="C64" s="34">
        <v>31.88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10.039999999999999</v>
      </c>
      <c r="K64" s="37">
        <v>10.039999999999999</v>
      </c>
      <c r="L64" s="37">
        <v>10.29</v>
      </c>
      <c r="M64">
        <v>71.89</v>
      </c>
      <c r="N64">
        <v>149.44999999999999</v>
      </c>
      <c r="O64">
        <v>48.31</v>
      </c>
      <c r="P64">
        <v>2.1</v>
      </c>
      <c r="Q64">
        <v>10.94</v>
      </c>
      <c r="R64" s="93">
        <v>31.49</v>
      </c>
      <c r="S64" s="93">
        <v>31.48</v>
      </c>
      <c r="T64" s="93">
        <v>31.48</v>
      </c>
      <c r="U64">
        <v>2.23</v>
      </c>
      <c r="V64">
        <v>67.661011999999999</v>
      </c>
      <c r="W64">
        <v>2.37</v>
      </c>
      <c r="X64">
        <v>22</v>
      </c>
      <c r="Y64">
        <v>7.34</v>
      </c>
      <c r="Z64">
        <v>7.33</v>
      </c>
      <c r="AA64">
        <v>191.76</v>
      </c>
      <c r="AB64">
        <v>38.35</v>
      </c>
      <c r="AC64">
        <v>57.31</v>
      </c>
      <c r="AD64">
        <v>30</v>
      </c>
      <c r="AE64">
        <v>45</v>
      </c>
      <c r="AF64">
        <v>23</v>
      </c>
      <c r="AG64">
        <v>7</v>
      </c>
      <c r="AH64">
        <v>14</v>
      </c>
      <c r="AI64">
        <v>14</v>
      </c>
      <c r="AJ64">
        <v>22.22</v>
      </c>
      <c r="AK64">
        <v>125.3</v>
      </c>
      <c r="AL64">
        <v>53.7</v>
      </c>
    </row>
    <row r="65" spans="1:38">
      <c r="A65" t="s">
        <v>107</v>
      </c>
      <c r="B65" s="34">
        <v>111.11</v>
      </c>
      <c r="C65" s="34">
        <v>31.88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9.0299999999999994</v>
      </c>
      <c r="K65" s="37">
        <v>9.0299999999999994</v>
      </c>
      <c r="L65" s="37">
        <v>9.26</v>
      </c>
      <c r="M65">
        <v>71.89</v>
      </c>
      <c r="N65">
        <v>149.44999999999999</v>
      </c>
      <c r="O65">
        <v>48.31</v>
      </c>
      <c r="P65">
        <v>2.1</v>
      </c>
      <c r="Q65">
        <v>14.12</v>
      </c>
      <c r="R65" s="93">
        <v>31.49</v>
      </c>
      <c r="S65" s="93">
        <v>31.48</v>
      </c>
      <c r="T65" s="93">
        <v>31.48</v>
      </c>
      <c r="U65">
        <v>2.23</v>
      </c>
      <c r="V65">
        <v>56.825133999999998</v>
      </c>
      <c r="W65">
        <v>2.37</v>
      </c>
      <c r="X65">
        <v>22</v>
      </c>
      <c r="Y65">
        <v>7.34</v>
      </c>
      <c r="Z65">
        <v>7.33</v>
      </c>
      <c r="AA65">
        <v>174.31</v>
      </c>
      <c r="AB65">
        <v>34.86</v>
      </c>
      <c r="AC65">
        <v>50.05</v>
      </c>
      <c r="AD65">
        <v>25</v>
      </c>
      <c r="AE65">
        <v>39</v>
      </c>
      <c r="AF65">
        <v>20</v>
      </c>
      <c r="AG65">
        <v>7</v>
      </c>
      <c r="AH65">
        <v>14</v>
      </c>
      <c r="AI65">
        <v>14</v>
      </c>
      <c r="AJ65">
        <v>23.19</v>
      </c>
      <c r="AK65">
        <v>109.9</v>
      </c>
      <c r="AL65">
        <v>47.1</v>
      </c>
    </row>
    <row r="66" spans="1:38">
      <c r="A66" t="s">
        <v>108</v>
      </c>
      <c r="B66" s="34">
        <v>140.1</v>
      </c>
      <c r="C66" s="34">
        <v>31.88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7.82</v>
      </c>
      <c r="K66" s="37">
        <v>7.82</v>
      </c>
      <c r="L66" s="37">
        <v>8.01</v>
      </c>
      <c r="M66">
        <v>71.89</v>
      </c>
      <c r="N66">
        <v>149.44999999999999</v>
      </c>
      <c r="O66">
        <v>48.31</v>
      </c>
      <c r="P66">
        <v>2.1</v>
      </c>
      <c r="Q66">
        <v>13.94</v>
      </c>
      <c r="R66" s="93">
        <v>31.49</v>
      </c>
      <c r="S66" s="93">
        <v>31.48</v>
      </c>
      <c r="T66" s="93">
        <v>31.48</v>
      </c>
      <c r="U66">
        <v>2.23</v>
      </c>
      <c r="V66">
        <v>45.347273999999999</v>
      </c>
      <c r="W66">
        <v>2.37</v>
      </c>
      <c r="X66">
        <v>22</v>
      </c>
      <c r="Y66">
        <v>7.34</v>
      </c>
      <c r="Z66">
        <v>7.33</v>
      </c>
      <c r="AA66">
        <v>154.96</v>
      </c>
      <c r="AB66">
        <v>30.99</v>
      </c>
      <c r="AC66">
        <v>43.55</v>
      </c>
      <c r="AD66">
        <v>23</v>
      </c>
      <c r="AE66">
        <v>37</v>
      </c>
      <c r="AF66">
        <v>19</v>
      </c>
      <c r="AG66">
        <v>7</v>
      </c>
      <c r="AH66">
        <v>14</v>
      </c>
      <c r="AI66">
        <v>14</v>
      </c>
      <c r="AJ66">
        <v>23.19</v>
      </c>
      <c r="AK66">
        <v>93.8</v>
      </c>
      <c r="AL66">
        <v>40.200000000000003</v>
      </c>
    </row>
    <row r="67" spans="1:38">
      <c r="A67" t="s">
        <v>109</v>
      </c>
      <c r="B67" s="34">
        <v>171.24</v>
      </c>
      <c r="C67" s="34">
        <v>31.88</v>
      </c>
      <c r="D67" s="93">
        <f t="shared" si="0"/>
        <v>94.45</v>
      </c>
      <c r="E67" s="34">
        <v>0</v>
      </c>
      <c r="F67" s="34"/>
      <c r="G67" s="34"/>
      <c r="H67" s="34"/>
      <c r="I67" s="34"/>
      <c r="J67" s="37">
        <v>6.45</v>
      </c>
      <c r="K67" s="37">
        <v>6.45</v>
      </c>
      <c r="L67" s="37">
        <v>6.61</v>
      </c>
      <c r="M67">
        <v>71.89</v>
      </c>
      <c r="N67">
        <v>149.44999999999999</v>
      </c>
      <c r="O67">
        <v>48.31</v>
      </c>
      <c r="P67">
        <v>2.1</v>
      </c>
      <c r="Q67">
        <v>13.53</v>
      </c>
      <c r="R67" s="93">
        <v>31.49</v>
      </c>
      <c r="S67" s="93">
        <v>31.48</v>
      </c>
      <c r="T67" s="93">
        <v>31.48</v>
      </c>
      <c r="U67">
        <v>2.23</v>
      </c>
      <c r="V67">
        <v>33.665146999999997</v>
      </c>
      <c r="W67">
        <v>2.37</v>
      </c>
      <c r="X67">
        <v>22</v>
      </c>
      <c r="Y67">
        <v>7.34</v>
      </c>
      <c r="Z67">
        <v>7.33</v>
      </c>
      <c r="AA67">
        <v>140.88999999999999</v>
      </c>
      <c r="AB67">
        <v>28.18</v>
      </c>
      <c r="AC67">
        <v>35.9</v>
      </c>
      <c r="AD67">
        <v>19</v>
      </c>
      <c r="AE67">
        <v>31</v>
      </c>
      <c r="AF67">
        <v>16</v>
      </c>
      <c r="AG67">
        <v>7</v>
      </c>
      <c r="AH67">
        <v>14</v>
      </c>
      <c r="AI67">
        <v>14</v>
      </c>
      <c r="AJ67">
        <v>22.22</v>
      </c>
      <c r="AK67">
        <v>79.099999999999994</v>
      </c>
      <c r="AL67">
        <v>33.9</v>
      </c>
    </row>
    <row r="68" spans="1:38">
      <c r="A68" t="s">
        <v>110</v>
      </c>
      <c r="B68" s="34">
        <v>171.24</v>
      </c>
      <c r="C68" s="34">
        <v>49.93</v>
      </c>
      <c r="D68" s="93">
        <f t="shared" ref="D68:D98" si="1">R68+S68+T68</f>
        <v>93.67</v>
      </c>
      <c r="E68" s="34">
        <v>0</v>
      </c>
      <c r="F68" s="34"/>
      <c r="G68" s="34"/>
      <c r="H68" s="34"/>
      <c r="I68" s="34"/>
      <c r="J68" s="37">
        <v>5.0199999999999996</v>
      </c>
      <c r="K68" s="37">
        <v>5.0199999999999996</v>
      </c>
      <c r="L68" s="37">
        <v>5.15</v>
      </c>
      <c r="M68">
        <v>71.89</v>
      </c>
      <c r="N68">
        <v>193.24</v>
      </c>
      <c r="O68">
        <v>48.31</v>
      </c>
      <c r="P68">
        <v>2.1</v>
      </c>
      <c r="Q68">
        <v>13.13</v>
      </c>
      <c r="R68" s="93">
        <v>33</v>
      </c>
      <c r="S68" s="93">
        <v>31</v>
      </c>
      <c r="T68" s="93">
        <v>29.67</v>
      </c>
      <c r="U68">
        <v>2.23</v>
      </c>
      <c r="V68">
        <v>22.858450000000001</v>
      </c>
      <c r="W68">
        <v>2.37</v>
      </c>
      <c r="X68">
        <v>22</v>
      </c>
      <c r="Y68">
        <v>7.34</v>
      </c>
      <c r="Z68">
        <v>7.33</v>
      </c>
      <c r="AA68">
        <v>117.14</v>
      </c>
      <c r="AB68">
        <v>23.43</v>
      </c>
      <c r="AC68">
        <v>28.21</v>
      </c>
      <c r="AD68">
        <v>15</v>
      </c>
      <c r="AE68">
        <v>26</v>
      </c>
      <c r="AF68">
        <v>13</v>
      </c>
      <c r="AG68">
        <v>7</v>
      </c>
      <c r="AH68">
        <v>14.33</v>
      </c>
      <c r="AI68">
        <v>14.33</v>
      </c>
      <c r="AJ68">
        <v>22.22</v>
      </c>
      <c r="AK68">
        <v>61.6</v>
      </c>
      <c r="AL68">
        <v>26.4</v>
      </c>
    </row>
    <row r="69" spans="1:38">
      <c r="A69" t="s">
        <v>111</v>
      </c>
      <c r="B69" s="34">
        <v>171.24</v>
      </c>
      <c r="C69" s="34">
        <v>49.93</v>
      </c>
      <c r="D69" s="93">
        <f t="shared" si="1"/>
        <v>42.129999999999995</v>
      </c>
      <c r="E69" s="34">
        <v>0</v>
      </c>
      <c r="F69" s="34"/>
      <c r="G69" s="34"/>
      <c r="H69" s="34"/>
      <c r="I69" s="34"/>
      <c r="J69" s="37">
        <v>3.73</v>
      </c>
      <c r="K69" s="37">
        <v>3.73</v>
      </c>
      <c r="L69" s="37">
        <v>3.83</v>
      </c>
      <c r="M69">
        <v>71.89</v>
      </c>
      <c r="N69">
        <v>231.89</v>
      </c>
      <c r="O69">
        <v>77.3</v>
      </c>
      <c r="P69">
        <v>2.1</v>
      </c>
      <c r="Q69">
        <v>12.93</v>
      </c>
      <c r="R69" s="93">
        <v>16.059999999999999</v>
      </c>
      <c r="S69" s="93">
        <v>15</v>
      </c>
      <c r="T69" s="93">
        <v>11.07</v>
      </c>
      <c r="U69">
        <v>2.23</v>
      </c>
      <c r="V69">
        <v>13.822067000000001</v>
      </c>
      <c r="W69">
        <v>2.37</v>
      </c>
      <c r="X69">
        <v>22</v>
      </c>
      <c r="Y69">
        <v>7.34</v>
      </c>
      <c r="Z69">
        <v>7.33</v>
      </c>
      <c r="AA69">
        <v>94.13</v>
      </c>
      <c r="AB69">
        <v>18.82</v>
      </c>
      <c r="AC69">
        <v>19.43</v>
      </c>
      <c r="AD69">
        <v>12</v>
      </c>
      <c r="AE69">
        <v>15</v>
      </c>
      <c r="AF69">
        <v>8</v>
      </c>
      <c r="AG69">
        <v>7</v>
      </c>
      <c r="AH69">
        <v>14.67</v>
      </c>
      <c r="AI69">
        <v>14.67</v>
      </c>
      <c r="AJ69">
        <v>23.19</v>
      </c>
      <c r="AK69">
        <v>45.5</v>
      </c>
      <c r="AL69">
        <v>19.5</v>
      </c>
    </row>
    <row r="70" spans="1:38">
      <c r="A70" t="s">
        <v>112</v>
      </c>
      <c r="B70" s="34">
        <v>261.45</v>
      </c>
      <c r="C70" s="34">
        <v>73.58</v>
      </c>
      <c r="D70" s="93">
        <f t="shared" si="1"/>
        <v>18.149999999999999</v>
      </c>
      <c r="E70" s="34">
        <v>0</v>
      </c>
      <c r="F70" s="34"/>
      <c r="G70" s="34"/>
      <c r="H70" s="34"/>
      <c r="I70" s="34"/>
      <c r="J70" s="37">
        <v>2.35</v>
      </c>
      <c r="K70" s="37">
        <v>2.35</v>
      </c>
      <c r="L70" s="37">
        <v>2.41</v>
      </c>
      <c r="M70">
        <v>96.62</v>
      </c>
      <c r="N70">
        <v>271.74</v>
      </c>
      <c r="O70">
        <v>101.2</v>
      </c>
      <c r="P70">
        <v>2.1</v>
      </c>
      <c r="Q70">
        <v>11.74</v>
      </c>
      <c r="R70" s="93">
        <v>7.45</v>
      </c>
      <c r="S70" s="93">
        <v>5</v>
      </c>
      <c r="T70" s="93">
        <v>5.7</v>
      </c>
      <c r="U70">
        <v>2.23</v>
      </c>
      <c r="V70">
        <v>7.5092439999999998</v>
      </c>
      <c r="W70">
        <v>2.37</v>
      </c>
      <c r="X70">
        <v>22</v>
      </c>
      <c r="Y70">
        <v>7.34</v>
      </c>
      <c r="Z70">
        <v>7.33</v>
      </c>
      <c r="AA70">
        <v>70.95</v>
      </c>
      <c r="AB70">
        <v>14.19</v>
      </c>
      <c r="AC70">
        <v>10.73</v>
      </c>
      <c r="AD70">
        <v>9</v>
      </c>
      <c r="AE70">
        <v>10</v>
      </c>
      <c r="AF70">
        <v>5</v>
      </c>
      <c r="AG70">
        <v>7</v>
      </c>
      <c r="AH70">
        <v>14.67</v>
      </c>
      <c r="AI70">
        <v>14.67</v>
      </c>
      <c r="AJ70">
        <v>23.19</v>
      </c>
      <c r="AK70">
        <v>30.1</v>
      </c>
      <c r="AL70">
        <v>12.9</v>
      </c>
    </row>
    <row r="71" spans="1:38">
      <c r="A71" t="s">
        <v>113</v>
      </c>
      <c r="B71" s="34">
        <v>261.45</v>
      </c>
      <c r="C71" s="34">
        <v>73.58</v>
      </c>
      <c r="D71" s="93">
        <f t="shared" si="1"/>
        <v>8.85</v>
      </c>
      <c r="E71" s="34">
        <v>0</v>
      </c>
      <c r="F71" s="34"/>
      <c r="G71" s="34"/>
      <c r="H71" s="34"/>
      <c r="I71" s="34"/>
      <c r="J71" s="37">
        <v>1.1399999999999999</v>
      </c>
      <c r="K71" s="37">
        <v>1.1399999999999999</v>
      </c>
      <c r="L71" s="37">
        <v>1.17</v>
      </c>
      <c r="M71">
        <v>96.62</v>
      </c>
      <c r="N71">
        <v>271.74</v>
      </c>
      <c r="O71">
        <v>101.2</v>
      </c>
      <c r="P71">
        <v>2.02</v>
      </c>
      <c r="Q71">
        <v>10.94</v>
      </c>
      <c r="R71" s="93">
        <v>5</v>
      </c>
      <c r="S71" s="93">
        <v>1</v>
      </c>
      <c r="T71" s="93">
        <v>2.85</v>
      </c>
      <c r="U71">
        <v>2.08</v>
      </c>
      <c r="V71">
        <v>3.4433579999999999</v>
      </c>
      <c r="W71">
        <v>2.37</v>
      </c>
      <c r="X71">
        <v>22</v>
      </c>
      <c r="Y71">
        <v>7.34</v>
      </c>
      <c r="Z71">
        <v>7.33</v>
      </c>
      <c r="AA71">
        <v>48.73</v>
      </c>
      <c r="AB71">
        <v>9.74</v>
      </c>
      <c r="AC71">
        <v>1.83</v>
      </c>
      <c r="AD71">
        <v>5</v>
      </c>
      <c r="AE71">
        <v>7</v>
      </c>
      <c r="AF71">
        <v>3</v>
      </c>
      <c r="AG71">
        <v>7</v>
      </c>
      <c r="AH71">
        <v>14.67</v>
      </c>
      <c r="AI71">
        <v>14.67</v>
      </c>
      <c r="AJ71">
        <v>24.16</v>
      </c>
      <c r="AK71">
        <v>17.5</v>
      </c>
      <c r="AL71">
        <v>7.5</v>
      </c>
    </row>
    <row r="72" spans="1:38">
      <c r="A72" t="s">
        <v>114</v>
      </c>
      <c r="B72" s="34">
        <v>261.45</v>
      </c>
      <c r="C72" s="34">
        <v>73.58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0.5</v>
      </c>
      <c r="K72" s="37">
        <v>0.5</v>
      </c>
      <c r="L72" s="37">
        <v>0.51</v>
      </c>
      <c r="M72">
        <v>71.89</v>
      </c>
      <c r="N72">
        <v>271.74</v>
      </c>
      <c r="O72">
        <v>101.2</v>
      </c>
      <c r="P72">
        <v>2.02</v>
      </c>
      <c r="Q72">
        <v>10.119999999999999</v>
      </c>
      <c r="R72" s="93">
        <v>1</v>
      </c>
      <c r="S72" s="93">
        <v>0</v>
      </c>
      <c r="T72" s="93">
        <v>0.95</v>
      </c>
      <c r="U72">
        <v>2.08</v>
      </c>
      <c r="V72">
        <v>0.81706800000000002</v>
      </c>
      <c r="W72">
        <v>2.37</v>
      </c>
      <c r="X72">
        <v>22</v>
      </c>
      <c r="Y72">
        <v>7.34</v>
      </c>
      <c r="Z72">
        <v>7.33</v>
      </c>
      <c r="AA72">
        <v>25.58</v>
      </c>
      <c r="AB72">
        <v>5.1100000000000003</v>
      </c>
      <c r="AC72">
        <v>0.37</v>
      </c>
      <c r="AD72">
        <v>3</v>
      </c>
      <c r="AE72">
        <v>9</v>
      </c>
      <c r="AF72">
        <v>4</v>
      </c>
      <c r="AG72">
        <v>7</v>
      </c>
      <c r="AH72">
        <v>14.67</v>
      </c>
      <c r="AI72">
        <v>14.67</v>
      </c>
      <c r="AJ72">
        <v>24.16</v>
      </c>
      <c r="AK72">
        <v>14</v>
      </c>
      <c r="AL72">
        <v>6</v>
      </c>
    </row>
    <row r="73" spans="1:38">
      <c r="A73" t="s">
        <v>115</v>
      </c>
      <c r="B73" s="34">
        <v>261.45</v>
      </c>
      <c r="C73" s="34">
        <v>73.58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96.62</v>
      </c>
      <c r="N73">
        <v>271.74</v>
      </c>
      <c r="O73">
        <v>101.2</v>
      </c>
      <c r="P73">
        <v>2.02</v>
      </c>
      <c r="Q73">
        <v>9.08</v>
      </c>
      <c r="R73" s="93">
        <v>0</v>
      </c>
      <c r="S73" s="93">
        <v>0</v>
      </c>
      <c r="T73" s="93">
        <v>0.1</v>
      </c>
      <c r="U73">
        <v>2.08</v>
      </c>
      <c r="V73">
        <v>0</v>
      </c>
      <c r="W73">
        <v>2.37</v>
      </c>
      <c r="X73">
        <v>22</v>
      </c>
      <c r="Y73">
        <v>7.34</v>
      </c>
      <c r="Z73">
        <v>7.33</v>
      </c>
      <c r="AA73">
        <v>9.41</v>
      </c>
      <c r="AB73">
        <v>1.88</v>
      </c>
      <c r="AC73">
        <v>0</v>
      </c>
      <c r="AD73">
        <v>2</v>
      </c>
      <c r="AE73">
        <v>5</v>
      </c>
      <c r="AF73">
        <v>3</v>
      </c>
      <c r="AG73">
        <v>7</v>
      </c>
      <c r="AH73">
        <v>14.67</v>
      </c>
      <c r="AI73">
        <v>14.67</v>
      </c>
      <c r="AJ73">
        <v>25.12</v>
      </c>
      <c r="AK73">
        <v>7</v>
      </c>
      <c r="AL73">
        <v>3</v>
      </c>
    </row>
    <row r="74" spans="1:38">
      <c r="A74" t="s">
        <v>116</v>
      </c>
      <c r="B74" s="34">
        <v>261.45</v>
      </c>
      <c r="C74" s="34">
        <v>73.58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118.26</v>
      </c>
      <c r="N74">
        <v>271.74</v>
      </c>
      <c r="O74">
        <v>101.2</v>
      </c>
      <c r="P74">
        <v>2.02</v>
      </c>
      <c r="Q74">
        <v>8.2100000000000009</v>
      </c>
      <c r="R74" s="93">
        <v>0</v>
      </c>
      <c r="S74" s="93">
        <v>0</v>
      </c>
      <c r="T74" s="93">
        <v>0</v>
      </c>
      <c r="U74">
        <v>2.08</v>
      </c>
      <c r="V74">
        <v>0</v>
      </c>
      <c r="W74">
        <v>2.37</v>
      </c>
      <c r="X74">
        <v>22</v>
      </c>
      <c r="Y74">
        <v>7.34</v>
      </c>
      <c r="Z74">
        <v>7.33</v>
      </c>
      <c r="AA74">
        <v>1.74</v>
      </c>
      <c r="AB74">
        <v>0.35</v>
      </c>
      <c r="AC74">
        <v>0</v>
      </c>
      <c r="AD74">
        <v>1</v>
      </c>
      <c r="AE74">
        <v>1</v>
      </c>
      <c r="AF74">
        <v>1</v>
      </c>
      <c r="AG74">
        <v>7.75</v>
      </c>
      <c r="AH74">
        <v>14.67</v>
      </c>
      <c r="AI74">
        <v>14.67</v>
      </c>
      <c r="AJ74">
        <v>25.12</v>
      </c>
      <c r="AK74">
        <v>3.5</v>
      </c>
      <c r="AL74">
        <v>1.5</v>
      </c>
    </row>
    <row r="75" spans="1:38">
      <c r="A75" t="s">
        <v>117</v>
      </c>
      <c r="B75" s="34">
        <v>261.45</v>
      </c>
      <c r="C75" s="34">
        <v>73.58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118.26</v>
      </c>
      <c r="N75">
        <v>271.74</v>
      </c>
      <c r="O75">
        <v>101.2</v>
      </c>
      <c r="P75">
        <v>2.02</v>
      </c>
      <c r="Q75">
        <v>8.2100000000000009</v>
      </c>
      <c r="R75" s="93">
        <v>0</v>
      </c>
      <c r="S75" s="93">
        <v>0</v>
      </c>
      <c r="T75" s="93">
        <v>0</v>
      </c>
      <c r="U75">
        <v>2.08</v>
      </c>
      <c r="V75">
        <v>0</v>
      </c>
      <c r="W75">
        <v>2.42</v>
      </c>
      <c r="X75">
        <v>22</v>
      </c>
      <c r="Y75">
        <v>7.34</v>
      </c>
      <c r="Z75">
        <v>7.33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7.91</v>
      </c>
      <c r="AH75">
        <v>14.67</v>
      </c>
      <c r="AI75">
        <v>14.67</v>
      </c>
      <c r="AJ75">
        <v>26.09</v>
      </c>
      <c r="AK75">
        <v>0</v>
      </c>
      <c r="AL75">
        <v>0</v>
      </c>
    </row>
    <row r="76" spans="1:38">
      <c r="A76" t="s">
        <v>118</v>
      </c>
      <c r="B76" s="34">
        <v>261.45</v>
      </c>
      <c r="C76" s="34">
        <v>73.58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96.62</v>
      </c>
      <c r="N76">
        <v>271.74</v>
      </c>
      <c r="O76">
        <v>101.2</v>
      </c>
      <c r="P76">
        <v>2.02</v>
      </c>
      <c r="Q76">
        <v>8.2100000000000009</v>
      </c>
      <c r="R76" s="93">
        <v>0</v>
      </c>
      <c r="S76" s="93">
        <v>0</v>
      </c>
      <c r="T76" s="93">
        <v>0</v>
      </c>
      <c r="U76">
        <v>2.08</v>
      </c>
      <c r="V76">
        <v>0</v>
      </c>
      <c r="W76">
        <v>2.42</v>
      </c>
      <c r="X76">
        <v>22</v>
      </c>
      <c r="Y76">
        <v>7.34</v>
      </c>
      <c r="Z76">
        <v>7.33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7.98</v>
      </c>
      <c r="AH76">
        <v>14.67</v>
      </c>
      <c r="AI76">
        <v>14.67</v>
      </c>
      <c r="AJ76">
        <v>26.09</v>
      </c>
      <c r="AK76">
        <v>0</v>
      </c>
      <c r="AL76">
        <v>0</v>
      </c>
    </row>
    <row r="77" spans="1:38">
      <c r="A77" t="s">
        <v>119</v>
      </c>
      <c r="B77" s="34">
        <v>261.45</v>
      </c>
      <c r="C77" s="34">
        <v>73.58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71.89</v>
      </c>
      <c r="N77">
        <v>271.74</v>
      </c>
      <c r="O77">
        <v>101.2</v>
      </c>
      <c r="P77">
        <v>2.02</v>
      </c>
      <c r="Q77">
        <v>8.2100000000000009</v>
      </c>
      <c r="R77" s="93">
        <v>0</v>
      </c>
      <c r="S77" s="93">
        <v>0</v>
      </c>
      <c r="T77" s="93">
        <v>0</v>
      </c>
      <c r="U77">
        <v>2.08</v>
      </c>
      <c r="V77">
        <v>0</v>
      </c>
      <c r="W77">
        <v>2.42</v>
      </c>
      <c r="X77">
        <v>22</v>
      </c>
      <c r="Y77">
        <v>7.34</v>
      </c>
      <c r="Z77">
        <v>7.33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8.17</v>
      </c>
      <c r="AH77">
        <v>14.67</v>
      </c>
      <c r="AI77">
        <v>14.67</v>
      </c>
      <c r="AJ77">
        <v>26.09</v>
      </c>
      <c r="AK77">
        <v>0</v>
      </c>
      <c r="AL77">
        <v>0</v>
      </c>
    </row>
    <row r="78" spans="1:38">
      <c r="A78" t="s">
        <v>120</v>
      </c>
      <c r="B78" s="34">
        <v>261.45</v>
      </c>
      <c r="C78" s="34">
        <v>73.58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71.89</v>
      </c>
      <c r="N78">
        <v>271.74</v>
      </c>
      <c r="O78">
        <v>101.2</v>
      </c>
      <c r="P78">
        <v>2.02</v>
      </c>
      <c r="Q78">
        <v>8.2100000000000009</v>
      </c>
      <c r="R78" s="93">
        <v>0</v>
      </c>
      <c r="S78" s="93">
        <v>0</v>
      </c>
      <c r="T78" s="93">
        <v>0</v>
      </c>
      <c r="U78">
        <v>2.08</v>
      </c>
      <c r="V78">
        <v>0</v>
      </c>
      <c r="W78">
        <v>2.42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14</v>
      </c>
      <c r="AI78">
        <v>14</v>
      </c>
      <c r="AJ78">
        <v>26.09</v>
      </c>
      <c r="AK78">
        <v>0</v>
      </c>
      <c r="AL78">
        <v>0</v>
      </c>
    </row>
    <row r="79" spans="1:38">
      <c r="A79" t="s">
        <v>121</v>
      </c>
      <c r="B79" s="34">
        <v>215.38</v>
      </c>
      <c r="C79" s="34">
        <v>59.08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71.89</v>
      </c>
      <c r="N79">
        <v>271.74</v>
      </c>
      <c r="O79">
        <v>101.2</v>
      </c>
      <c r="P79">
        <v>1.94</v>
      </c>
      <c r="Q79">
        <v>8.2100000000000009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2.42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14</v>
      </c>
      <c r="AI79">
        <v>14</v>
      </c>
      <c r="AJ79">
        <v>26.09</v>
      </c>
      <c r="AK79">
        <v>0</v>
      </c>
      <c r="AL79">
        <v>0</v>
      </c>
    </row>
    <row r="80" spans="1:38">
      <c r="A80" t="s">
        <v>122</v>
      </c>
      <c r="B80" s="34">
        <v>215.38</v>
      </c>
      <c r="C80" s="34">
        <v>59.08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71.89</v>
      </c>
      <c r="N80">
        <v>271.74</v>
      </c>
      <c r="O80">
        <v>101.2</v>
      </c>
      <c r="P80">
        <v>1.94</v>
      </c>
      <c r="Q80">
        <v>8.2100000000000009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2.42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14</v>
      </c>
      <c r="AI80">
        <v>14</v>
      </c>
      <c r="AJ80">
        <v>26.09</v>
      </c>
      <c r="AK80">
        <v>0</v>
      </c>
      <c r="AL80">
        <v>0</v>
      </c>
    </row>
    <row r="81" spans="1:38">
      <c r="A81" t="s">
        <v>123</v>
      </c>
      <c r="B81" s="34">
        <v>215.38</v>
      </c>
      <c r="C81" s="34">
        <v>59.08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71.89</v>
      </c>
      <c r="N81">
        <v>271.74</v>
      </c>
      <c r="O81">
        <v>101.2</v>
      </c>
      <c r="P81">
        <v>1.94</v>
      </c>
      <c r="Q81">
        <v>8.2100000000000009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2.42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14</v>
      </c>
      <c r="AI81">
        <v>14</v>
      </c>
      <c r="AJ81">
        <v>26.09</v>
      </c>
      <c r="AK81">
        <v>0</v>
      </c>
      <c r="AL81">
        <v>0</v>
      </c>
    </row>
    <row r="82" spans="1:38">
      <c r="A82" t="s">
        <v>124</v>
      </c>
      <c r="B82" s="34">
        <v>215.38</v>
      </c>
      <c r="C82" s="34">
        <v>59.08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71.89</v>
      </c>
      <c r="N82">
        <v>271.74</v>
      </c>
      <c r="O82">
        <v>101.2</v>
      </c>
      <c r="P82">
        <v>1.94</v>
      </c>
      <c r="Q82">
        <v>10.14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2.42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14</v>
      </c>
      <c r="AI82">
        <v>14</v>
      </c>
      <c r="AJ82">
        <v>26.09</v>
      </c>
      <c r="AK82">
        <v>0</v>
      </c>
      <c r="AL82">
        <v>0</v>
      </c>
    </row>
    <row r="83" spans="1:38">
      <c r="A83" t="s">
        <v>125</v>
      </c>
      <c r="B83" s="34">
        <v>215.38</v>
      </c>
      <c r="C83" s="34">
        <v>59.08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71.89</v>
      </c>
      <c r="N83">
        <v>271.74</v>
      </c>
      <c r="O83">
        <v>101.2</v>
      </c>
      <c r="P83">
        <v>1.94</v>
      </c>
      <c r="Q83">
        <v>11.94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2.42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14</v>
      </c>
      <c r="AI83">
        <v>14</v>
      </c>
      <c r="AJ83">
        <v>26.09</v>
      </c>
      <c r="AK83">
        <v>0</v>
      </c>
      <c r="AL83">
        <v>0</v>
      </c>
    </row>
    <row r="84" spans="1:38">
      <c r="A84" t="s">
        <v>126</v>
      </c>
      <c r="B84" s="34">
        <v>215.38</v>
      </c>
      <c r="C84" s="34">
        <v>59.08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71.89</v>
      </c>
      <c r="N84">
        <v>271.74</v>
      </c>
      <c r="O84">
        <v>101.2</v>
      </c>
      <c r="P84">
        <v>1.94</v>
      </c>
      <c r="Q84">
        <v>14.24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2.42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14</v>
      </c>
      <c r="AI84">
        <v>14</v>
      </c>
      <c r="AJ84">
        <v>26.09</v>
      </c>
      <c r="AK84">
        <v>0</v>
      </c>
      <c r="AL84">
        <v>0</v>
      </c>
    </row>
    <row r="85" spans="1:38">
      <c r="A85" t="s">
        <v>127</v>
      </c>
      <c r="B85" s="34">
        <v>215.38</v>
      </c>
      <c r="C85" s="34">
        <v>49.93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71.89</v>
      </c>
      <c r="N85">
        <v>271.74</v>
      </c>
      <c r="O85">
        <v>72.209999999999994</v>
      </c>
      <c r="P85">
        <v>1.94</v>
      </c>
      <c r="Q85">
        <v>14.73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2.42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14</v>
      </c>
      <c r="AI85">
        <v>14</v>
      </c>
      <c r="AJ85">
        <v>26.09</v>
      </c>
      <c r="AK85">
        <v>0</v>
      </c>
      <c r="AL85">
        <v>0</v>
      </c>
    </row>
    <row r="86" spans="1:38">
      <c r="A86" t="s">
        <v>128</v>
      </c>
      <c r="B86" s="34">
        <v>215.38</v>
      </c>
      <c r="C86" s="34">
        <v>49.93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71.89</v>
      </c>
      <c r="N86">
        <v>271.74</v>
      </c>
      <c r="O86">
        <v>48.31</v>
      </c>
      <c r="P86">
        <v>1.94</v>
      </c>
      <c r="Q86">
        <v>15.17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2.42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14</v>
      </c>
      <c r="AI86">
        <v>14</v>
      </c>
      <c r="AJ86">
        <v>26.09</v>
      </c>
      <c r="AK86">
        <v>0</v>
      </c>
      <c r="AL86">
        <v>0</v>
      </c>
    </row>
    <row r="87" spans="1:38">
      <c r="A87" t="s">
        <v>129</v>
      </c>
      <c r="B87" s="34">
        <v>215.38</v>
      </c>
      <c r="C87" s="34">
        <v>49.93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71.89</v>
      </c>
      <c r="N87">
        <v>231.89</v>
      </c>
      <c r="O87">
        <v>48.31</v>
      </c>
      <c r="P87">
        <v>1.94</v>
      </c>
      <c r="Q87">
        <v>16.07</v>
      </c>
      <c r="R87" s="93">
        <v>0</v>
      </c>
      <c r="S87" s="93">
        <v>0</v>
      </c>
      <c r="T87" s="93">
        <v>0</v>
      </c>
      <c r="U87">
        <v>2</v>
      </c>
      <c r="V87">
        <v>0</v>
      </c>
      <c r="W87">
        <v>2.37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21.87</v>
      </c>
      <c r="AI87">
        <v>21.87</v>
      </c>
      <c r="AJ87">
        <v>26.09</v>
      </c>
      <c r="AK87">
        <v>0</v>
      </c>
      <c r="AL87">
        <v>0</v>
      </c>
    </row>
    <row r="88" spans="1:38">
      <c r="A88" t="s">
        <v>130</v>
      </c>
      <c r="B88" s="34">
        <v>215.38</v>
      </c>
      <c r="C88" s="34">
        <v>49.93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71.89</v>
      </c>
      <c r="N88">
        <v>193.24</v>
      </c>
      <c r="O88">
        <v>48.31</v>
      </c>
      <c r="P88">
        <v>1.94</v>
      </c>
      <c r="Q88">
        <v>16.73</v>
      </c>
      <c r="R88" s="93">
        <v>0</v>
      </c>
      <c r="S88" s="93">
        <v>0</v>
      </c>
      <c r="T88" s="93">
        <v>0</v>
      </c>
      <c r="U88">
        <v>2</v>
      </c>
      <c r="V88">
        <v>0</v>
      </c>
      <c r="W88">
        <v>2.37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21.65</v>
      </c>
      <c r="AI88">
        <v>21.65</v>
      </c>
      <c r="AJ88">
        <v>26.09</v>
      </c>
      <c r="AK88">
        <v>0</v>
      </c>
      <c r="AL88">
        <v>0</v>
      </c>
    </row>
    <row r="89" spans="1:38">
      <c r="A89" t="s">
        <v>131</v>
      </c>
      <c r="B89" s="34">
        <v>180.9</v>
      </c>
      <c r="C89" s="34">
        <v>49.6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71.89</v>
      </c>
      <c r="N89">
        <v>193.24</v>
      </c>
      <c r="O89">
        <v>77.3</v>
      </c>
      <c r="P89">
        <v>1.94</v>
      </c>
      <c r="Q89">
        <v>17.29</v>
      </c>
      <c r="R89" s="93">
        <v>0</v>
      </c>
      <c r="S89" s="93">
        <v>0</v>
      </c>
      <c r="T89" s="93">
        <v>0</v>
      </c>
      <c r="U89">
        <v>2</v>
      </c>
      <c r="V89">
        <v>0</v>
      </c>
      <c r="W89">
        <v>2.37</v>
      </c>
      <c r="X89">
        <v>21</v>
      </c>
      <c r="Y89">
        <v>7</v>
      </c>
      <c r="Z89">
        <v>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20.78</v>
      </c>
      <c r="AI89">
        <v>20.78</v>
      </c>
      <c r="AJ89">
        <v>26.09</v>
      </c>
      <c r="AK89">
        <v>0</v>
      </c>
      <c r="AL89">
        <v>0</v>
      </c>
    </row>
    <row r="90" spans="1:38">
      <c r="A90" t="s">
        <v>132</v>
      </c>
      <c r="B90" s="34">
        <v>180.9</v>
      </c>
      <c r="C90" s="34">
        <v>49.6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71.89</v>
      </c>
      <c r="N90">
        <v>149.44999999999999</v>
      </c>
      <c r="O90">
        <v>101.2</v>
      </c>
      <c r="P90">
        <v>1.94</v>
      </c>
      <c r="Q90">
        <v>17.87</v>
      </c>
      <c r="R90" s="93">
        <v>0</v>
      </c>
      <c r="S90" s="93">
        <v>0</v>
      </c>
      <c r="T90" s="93">
        <v>0</v>
      </c>
      <c r="U90">
        <v>2</v>
      </c>
      <c r="V90">
        <v>0</v>
      </c>
      <c r="W90">
        <v>2.37</v>
      </c>
      <c r="X90">
        <v>21</v>
      </c>
      <c r="Y90">
        <v>7</v>
      </c>
      <c r="Z90">
        <v>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20.11</v>
      </c>
      <c r="AI90">
        <v>20.11</v>
      </c>
      <c r="AJ90">
        <v>26.09</v>
      </c>
      <c r="AK90">
        <v>0</v>
      </c>
      <c r="AL90">
        <v>0</v>
      </c>
    </row>
    <row r="91" spans="1:38">
      <c r="A91" t="s">
        <v>133</v>
      </c>
      <c r="B91" s="34">
        <v>180.9</v>
      </c>
      <c r="C91" s="34">
        <v>49.6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71.89</v>
      </c>
      <c r="N91">
        <v>149.44999999999999</v>
      </c>
      <c r="O91">
        <v>86.96</v>
      </c>
      <c r="P91">
        <v>1.86</v>
      </c>
      <c r="Q91">
        <v>18.52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2.37</v>
      </c>
      <c r="X91">
        <v>21</v>
      </c>
      <c r="Y91">
        <v>7</v>
      </c>
      <c r="Z91">
        <v>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19.649999999999999</v>
      </c>
      <c r="AI91">
        <v>19.649999999999999</v>
      </c>
      <c r="AJ91">
        <v>26.09</v>
      </c>
      <c r="AK91">
        <v>0</v>
      </c>
      <c r="AL91">
        <v>0</v>
      </c>
    </row>
    <row r="92" spans="1:38">
      <c r="A92" t="s">
        <v>134</v>
      </c>
      <c r="B92" s="34">
        <v>180.9</v>
      </c>
      <c r="C92" s="34">
        <v>49.6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71.89</v>
      </c>
      <c r="N92">
        <v>149.44999999999999</v>
      </c>
      <c r="O92">
        <v>86.96</v>
      </c>
      <c r="P92">
        <v>1.86</v>
      </c>
      <c r="Q92">
        <v>19.04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2.37</v>
      </c>
      <c r="X92">
        <v>21</v>
      </c>
      <c r="Y92">
        <v>7</v>
      </c>
      <c r="Z92">
        <v>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17.739999999999998</v>
      </c>
      <c r="AI92">
        <v>17.739999999999998</v>
      </c>
      <c r="AJ92">
        <v>26.09</v>
      </c>
      <c r="AK92">
        <v>0</v>
      </c>
      <c r="AL92">
        <v>0</v>
      </c>
    </row>
    <row r="93" spans="1:38">
      <c r="A93" t="s">
        <v>135</v>
      </c>
      <c r="B93" s="34">
        <v>180.9</v>
      </c>
      <c r="C93" s="34">
        <v>49.6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71.89</v>
      </c>
      <c r="N93">
        <v>149.44999999999999</v>
      </c>
      <c r="O93">
        <v>72.459999999999994</v>
      </c>
      <c r="P93">
        <v>1.86</v>
      </c>
      <c r="Q93">
        <v>19.53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2.37</v>
      </c>
      <c r="X93">
        <v>21</v>
      </c>
      <c r="Y93">
        <v>7</v>
      </c>
      <c r="Z93">
        <v>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17.329999999999998</v>
      </c>
      <c r="AI93">
        <v>17.329999999999998</v>
      </c>
      <c r="AJ93">
        <v>26.09</v>
      </c>
      <c r="AK93">
        <v>0</v>
      </c>
      <c r="AL93">
        <v>0</v>
      </c>
    </row>
    <row r="94" spans="1:38">
      <c r="A94" t="s">
        <v>136</v>
      </c>
      <c r="B94" s="34">
        <v>180.9</v>
      </c>
      <c r="C94" s="34">
        <v>49.6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71.89</v>
      </c>
      <c r="N94">
        <v>149.44999999999999</v>
      </c>
      <c r="O94">
        <v>53.14</v>
      </c>
      <c r="P94">
        <v>1.86</v>
      </c>
      <c r="Q94">
        <v>20.329999999999998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2.37</v>
      </c>
      <c r="X94">
        <v>21</v>
      </c>
      <c r="Y94">
        <v>7</v>
      </c>
      <c r="Z94">
        <v>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14</v>
      </c>
      <c r="AI94">
        <v>14</v>
      </c>
      <c r="AJ94">
        <v>26.09</v>
      </c>
      <c r="AK94">
        <v>0</v>
      </c>
      <c r="AL94">
        <v>0</v>
      </c>
    </row>
    <row r="95" spans="1:38">
      <c r="A95" t="s">
        <v>137</v>
      </c>
      <c r="B95" s="34">
        <v>180.9</v>
      </c>
      <c r="C95" s="34">
        <v>49.6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71.89</v>
      </c>
      <c r="N95">
        <v>149.44999999999999</v>
      </c>
      <c r="O95">
        <v>48.31</v>
      </c>
      <c r="P95">
        <v>1.86</v>
      </c>
      <c r="Q95">
        <v>21.23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2.37</v>
      </c>
      <c r="X95">
        <v>21</v>
      </c>
      <c r="Y95">
        <v>7</v>
      </c>
      <c r="Z95">
        <v>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14</v>
      </c>
      <c r="AI95">
        <v>14</v>
      </c>
      <c r="AJ95">
        <v>26.09</v>
      </c>
      <c r="AK95">
        <v>0</v>
      </c>
      <c r="AL95">
        <v>0</v>
      </c>
    </row>
    <row r="96" spans="1:38">
      <c r="A96" t="s">
        <v>138</v>
      </c>
      <c r="B96" s="34">
        <v>180.9</v>
      </c>
      <c r="C96" s="34">
        <v>49.6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71.89</v>
      </c>
      <c r="N96">
        <v>149.44999999999999</v>
      </c>
      <c r="O96">
        <v>48.31</v>
      </c>
      <c r="P96">
        <v>1.86</v>
      </c>
      <c r="Q96">
        <v>21.39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2.37</v>
      </c>
      <c r="X96">
        <v>21</v>
      </c>
      <c r="Y96">
        <v>7</v>
      </c>
      <c r="Z96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14</v>
      </c>
      <c r="AI96">
        <v>14</v>
      </c>
      <c r="AJ96">
        <v>26.09</v>
      </c>
      <c r="AK96">
        <v>0</v>
      </c>
      <c r="AL96">
        <v>0</v>
      </c>
    </row>
    <row r="97" spans="1:50">
      <c r="A97" t="s">
        <v>139</v>
      </c>
      <c r="B97" s="34">
        <v>180.9</v>
      </c>
      <c r="C97" s="34">
        <v>49.6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71.89</v>
      </c>
      <c r="N97">
        <v>149.44999999999999</v>
      </c>
      <c r="O97">
        <v>48.31</v>
      </c>
      <c r="P97">
        <v>1.86</v>
      </c>
      <c r="Q97">
        <v>19.940000000000001</v>
      </c>
      <c r="R97" s="93">
        <v>0</v>
      </c>
      <c r="S97" s="93">
        <v>0</v>
      </c>
      <c r="T97" s="93">
        <v>0</v>
      </c>
      <c r="U97">
        <v>1.92</v>
      </c>
      <c r="V97">
        <v>0</v>
      </c>
      <c r="W97">
        <v>2.37</v>
      </c>
      <c r="X97">
        <v>21</v>
      </c>
      <c r="Y97">
        <v>7</v>
      </c>
      <c r="Z97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14</v>
      </c>
      <c r="AI97">
        <v>14</v>
      </c>
      <c r="AJ97">
        <v>26.09</v>
      </c>
      <c r="AK97">
        <v>0</v>
      </c>
      <c r="AL97">
        <v>0</v>
      </c>
    </row>
    <row r="98" spans="1:50">
      <c r="A98" t="s">
        <v>140</v>
      </c>
      <c r="B98" s="34">
        <v>180.9</v>
      </c>
      <c r="C98" s="34">
        <v>49.6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71.89</v>
      </c>
      <c r="N98">
        <v>149.44999999999999</v>
      </c>
      <c r="O98">
        <v>48.31</v>
      </c>
      <c r="P98">
        <v>1.86</v>
      </c>
      <c r="Q98">
        <v>18.510000000000002</v>
      </c>
      <c r="R98" s="93">
        <v>0</v>
      </c>
      <c r="S98" s="93">
        <v>0</v>
      </c>
      <c r="T98" s="93">
        <v>0</v>
      </c>
      <c r="U98">
        <v>1.92</v>
      </c>
      <c r="V98">
        <v>0</v>
      </c>
      <c r="W98">
        <v>2.37</v>
      </c>
      <c r="X98">
        <v>21</v>
      </c>
      <c r="Y98">
        <v>7</v>
      </c>
      <c r="Z98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14</v>
      </c>
      <c r="AI98">
        <v>14</v>
      </c>
      <c r="AJ98">
        <v>26.09</v>
      </c>
      <c r="AK98">
        <v>0</v>
      </c>
      <c r="AL98">
        <v>0</v>
      </c>
    </row>
    <row r="99" spans="1:50">
      <c r="A99" t="s">
        <v>141</v>
      </c>
      <c r="B99" s="34">
        <f>SUM(B3:B98)/4000</f>
        <v>3.954599999999997</v>
      </c>
      <c r="C99" s="34">
        <f t="shared" ref="C99:P99" si="2">SUM(C3:C98)/4000</f>
        <v>1.0443575000000003</v>
      </c>
      <c r="D99" s="93">
        <f t="shared" ref="D99" si="3">SUM(D3:D98)/4000</f>
        <v>0.87049249999999945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9.9247500000000016E-2</v>
      </c>
      <c r="K99" s="37">
        <f t="shared" si="2"/>
        <v>9.9247500000000016E-2</v>
      </c>
      <c r="L99" s="37">
        <f t="shared" si="2"/>
        <v>0.10173249999999999</v>
      </c>
      <c r="M99">
        <f t="shared" si="2"/>
        <v>1.7732750000000022</v>
      </c>
      <c r="N99">
        <f t="shared" si="2"/>
        <v>4.5504200000000035</v>
      </c>
      <c r="O99">
        <f t="shared" si="2"/>
        <v>1.5502649999999996</v>
      </c>
      <c r="P99">
        <f t="shared" si="2"/>
        <v>4.5800000000000021E-2</v>
      </c>
      <c r="Q99">
        <f t="shared" ref="Q99:AF99" si="5">SUM(Q3:Q98)/4000</f>
        <v>0.33930000000000016</v>
      </c>
      <c r="R99" s="93">
        <f t="shared" si="5"/>
        <v>0.29375500000000004</v>
      </c>
      <c r="S99" s="93">
        <f t="shared" si="5"/>
        <v>0.29033500000000012</v>
      </c>
      <c r="T99" s="93">
        <f t="shared" si="5"/>
        <v>0.2864025</v>
      </c>
      <c r="U99">
        <f t="shared" si="5"/>
        <v>4.7609999999999993E-2</v>
      </c>
      <c r="V99">
        <f t="shared" si="5"/>
        <v>0.89492777150000002</v>
      </c>
      <c r="W99">
        <f t="shared" si="5"/>
        <v>5.7679999999999988E-2</v>
      </c>
      <c r="X99">
        <f t="shared" si="5"/>
        <v>0.58866750000000001</v>
      </c>
      <c r="Y99">
        <f t="shared" si="5"/>
        <v>0.19631749999999998</v>
      </c>
      <c r="Z99">
        <f t="shared" si="5"/>
        <v>0.19617750000000009</v>
      </c>
      <c r="AA99">
        <f t="shared" si="5"/>
        <v>1.7455349999999998</v>
      </c>
      <c r="AB99">
        <f t="shared" si="5"/>
        <v>0.34911749999999991</v>
      </c>
      <c r="AC99">
        <f t="shared" si="5"/>
        <v>0.56154749999999998</v>
      </c>
      <c r="AD99">
        <f t="shared" si="5"/>
        <v>0.31658749999999997</v>
      </c>
      <c r="AE99">
        <f t="shared" si="5"/>
        <v>0.51524999999999999</v>
      </c>
      <c r="AF99">
        <f t="shared" si="5"/>
        <v>0.25850000000000001</v>
      </c>
      <c r="AG99">
        <f t="shared" ref="AG99:AM99" si="6">SUM(AG3:AG98)/4000</f>
        <v>0.17986749999999999</v>
      </c>
      <c r="AH99">
        <f t="shared" si="6"/>
        <v>0.42280750000000011</v>
      </c>
      <c r="AI99">
        <f t="shared" si="6"/>
        <v>0.42280750000000011</v>
      </c>
      <c r="AJ99">
        <f t="shared" si="6"/>
        <v>0.58289750000000018</v>
      </c>
      <c r="AK99">
        <f t="shared" si="6"/>
        <v>1.2812000000000003</v>
      </c>
      <c r="AL99">
        <f t="shared" si="6"/>
        <v>0.54905000000000004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139.99885004599818</v>
      </c>
      <c r="L3">
        <v>1.9976114649681527</v>
      </c>
      <c r="M3">
        <v>63.76555293058837</v>
      </c>
      <c r="N3">
        <v>51.883489615283494</v>
      </c>
      <c r="O3">
        <v>73.28448327265879</v>
      </c>
      <c r="P3">
        <v>27.052113261757146</v>
      </c>
      <c r="Q3">
        <v>3</v>
      </c>
      <c r="R3">
        <v>5.0008628127696291</v>
      </c>
      <c r="S3">
        <v>3.9958592132505175</v>
      </c>
      <c r="T3">
        <v>0</v>
      </c>
      <c r="U3">
        <v>62.108614749641632</v>
      </c>
      <c r="V3">
        <v>3.1052251497005989</v>
      </c>
      <c r="W3">
        <v>5.0008628127696291</v>
      </c>
      <c r="X3">
        <v>43.190684569493712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0</v>
      </c>
      <c r="AH3">
        <v>0</v>
      </c>
      <c r="AI3">
        <v>0</v>
      </c>
      <c r="AJ3">
        <v>0</v>
      </c>
      <c r="AK3">
        <v>22.574700000000004</v>
      </c>
      <c r="AL3">
        <v>1.7337999999999996</v>
      </c>
      <c r="AM3">
        <v>0</v>
      </c>
      <c r="AN3">
        <v>0</v>
      </c>
      <c r="AO3">
        <v>0</v>
      </c>
      <c r="AP3">
        <v>2.2505361551338483</v>
      </c>
      <c r="AQ3">
        <v>0</v>
      </c>
      <c r="AR3">
        <v>2.1335599999999997</v>
      </c>
      <c r="AS3">
        <v>6.498800000000001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513.98416201120278</v>
      </c>
      <c r="DN3">
        <v>17.980538042810888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139.99885004599818</v>
      </c>
      <c r="L4">
        <v>1.9976114649681527</v>
      </c>
      <c r="M4">
        <v>63.76555293058837</v>
      </c>
      <c r="N4">
        <v>51.883489615283494</v>
      </c>
      <c r="O4">
        <v>73.28448327265879</v>
      </c>
      <c r="P4">
        <v>27.052113261757146</v>
      </c>
      <c r="Q4">
        <v>3</v>
      </c>
      <c r="R4">
        <v>5.0008628127696291</v>
      </c>
      <c r="S4">
        <v>3.9958592132505175</v>
      </c>
      <c r="T4">
        <v>0</v>
      </c>
      <c r="U4">
        <v>62.108614749641632</v>
      </c>
      <c r="V4">
        <v>3.002070393374741</v>
      </c>
      <c r="W4">
        <v>5.0008628127696291</v>
      </c>
      <c r="X4">
        <v>43.18801268382353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0</v>
      </c>
      <c r="AH4">
        <v>0</v>
      </c>
      <c r="AI4">
        <v>0</v>
      </c>
      <c r="AJ4">
        <v>0</v>
      </c>
      <c r="AK4">
        <v>22.574700000000004</v>
      </c>
      <c r="AL4">
        <v>1.7337999999999996</v>
      </c>
      <c r="AM4">
        <v>0</v>
      </c>
      <c r="AN4">
        <v>0</v>
      </c>
      <c r="AO4">
        <v>0</v>
      </c>
      <c r="AP4">
        <v>2.2505361551338483</v>
      </c>
      <c r="AQ4">
        <v>0</v>
      </c>
      <c r="AR4">
        <v>2.1335599999999997</v>
      </c>
      <c r="AS4">
        <v>6.498800000000001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513.88191255110894</v>
      </c>
      <c r="DN4">
        <v>17.976960860908815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139.99885004599818</v>
      </c>
      <c r="L5">
        <v>1.9976114649681527</v>
      </c>
      <c r="M5">
        <v>63.76555293058837</v>
      </c>
      <c r="N5">
        <v>51.883489615283494</v>
      </c>
      <c r="O5">
        <v>73.28448327265879</v>
      </c>
      <c r="P5">
        <v>27.052113261757146</v>
      </c>
      <c r="Q5">
        <v>3</v>
      </c>
      <c r="R5">
        <v>5.0008628127696291</v>
      </c>
      <c r="S5">
        <v>3.9958592132505175</v>
      </c>
      <c r="T5">
        <v>0</v>
      </c>
      <c r="U5">
        <v>62.108614749641632</v>
      </c>
      <c r="V5">
        <v>3.002070393374741</v>
      </c>
      <c r="W5">
        <v>5.0008628127696291</v>
      </c>
      <c r="X5">
        <v>43.387004029490193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0</v>
      </c>
      <c r="AH5">
        <v>0</v>
      </c>
      <c r="AI5">
        <v>0</v>
      </c>
      <c r="AJ5">
        <v>0</v>
      </c>
      <c r="AK5">
        <v>22.574700000000004</v>
      </c>
      <c r="AL5">
        <v>1.7337999999999996</v>
      </c>
      <c r="AM5">
        <v>0</v>
      </c>
      <c r="AN5">
        <v>0</v>
      </c>
      <c r="AO5">
        <v>0</v>
      </c>
      <c r="AP5">
        <v>2.2505361551338483</v>
      </c>
      <c r="AQ5">
        <v>0</v>
      </c>
      <c r="AR5">
        <v>21.820499999999999</v>
      </c>
      <c r="AS5">
        <v>10.87072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537.31984827103747</v>
      </c>
      <c r="DN5">
        <v>18.796876486647015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139.99885004599818</v>
      </c>
      <c r="L6">
        <v>1.9976114649681527</v>
      </c>
      <c r="M6">
        <v>63.76555293058837</v>
      </c>
      <c r="N6">
        <v>51.883489615283494</v>
      </c>
      <c r="O6">
        <v>73.28448327265879</v>
      </c>
      <c r="P6">
        <v>27.052113261757146</v>
      </c>
      <c r="Q6">
        <v>3</v>
      </c>
      <c r="R6">
        <v>5.0008628127696291</v>
      </c>
      <c r="S6">
        <v>3.9958592132505175</v>
      </c>
      <c r="T6">
        <v>0</v>
      </c>
      <c r="U6">
        <v>62.108614749641632</v>
      </c>
      <c r="V6">
        <v>3.002070393374741</v>
      </c>
      <c r="W6">
        <v>5.0008628127696291</v>
      </c>
      <c r="X6">
        <v>14.999381173736202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0</v>
      </c>
      <c r="AH6">
        <v>0</v>
      </c>
      <c r="AI6">
        <v>0</v>
      </c>
      <c r="AJ6">
        <v>0</v>
      </c>
      <c r="AK6">
        <v>22.574700000000004</v>
      </c>
      <c r="AL6">
        <v>1.7337999999999996</v>
      </c>
      <c r="AM6">
        <v>0</v>
      </c>
      <c r="AN6">
        <v>0</v>
      </c>
      <c r="AO6">
        <v>0</v>
      </c>
      <c r="AP6">
        <v>2.2505361551338483</v>
      </c>
      <c r="AQ6">
        <v>0</v>
      </c>
      <c r="AR6">
        <v>21.820499999999999</v>
      </c>
      <c r="AS6">
        <v>10.87072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509.89172686996397</v>
      </c>
      <c r="DN6">
        <v>17.83737503196636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139.99885004599818</v>
      </c>
      <c r="L7">
        <v>1.9976114649681527</v>
      </c>
      <c r="M7">
        <v>63.76555293058837</v>
      </c>
      <c r="N7">
        <v>51.883489615283494</v>
      </c>
      <c r="O7">
        <v>73.28448327265879</v>
      </c>
      <c r="P7">
        <v>27.052113261757146</v>
      </c>
      <c r="Q7">
        <v>3</v>
      </c>
      <c r="R7">
        <v>5.0008628127696291</v>
      </c>
      <c r="S7">
        <v>3.9958592132505175</v>
      </c>
      <c r="T7">
        <v>0</v>
      </c>
      <c r="U7">
        <v>62.108614749641632</v>
      </c>
      <c r="V7">
        <v>3.002070393374741</v>
      </c>
      <c r="W7">
        <v>5.0008628127696291</v>
      </c>
      <c r="X7">
        <v>14.999381173736202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0</v>
      </c>
      <c r="AH7">
        <v>0</v>
      </c>
      <c r="AI7">
        <v>0</v>
      </c>
      <c r="AJ7">
        <v>0</v>
      </c>
      <c r="AK7">
        <v>22.574700000000004</v>
      </c>
      <c r="AL7">
        <v>1.7337999999999996</v>
      </c>
      <c r="AM7">
        <v>0</v>
      </c>
      <c r="AN7">
        <v>0</v>
      </c>
      <c r="AO7">
        <v>0</v>
      </c>
      <c r="AP7">
        <v>5.2364349989576828</v>
      </c>
      <c r="AQ7">
        <v>0</v>
      </c>
      <c r="AR7">
        <v>2.9093999999999989</v>
      </c>
      <c r="AS7">
        <v>10.87072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494.50462238511562</v>
      </c>
      <c r="DN7">
        <v>17.29927836063861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139.99885004599818</v>
      </c>
      <c r="L8">
        <v>1.9976114649681527</v>
      </c>
      <c r="M8">
        <v>63.76555293058837</v>
      </c>
      <c r="N8">
        <v>51.883489615283494</v>
      </c>
      <c r="O8">
        <v>73.28448327265879</v>
      </c>
      <c r="P8">
        <v>27.052113261757146</v>
      </c>
      <c r="Q8">
        <v>3</v>
      </c>
      <c r="R8">
        <v>5.0008628127696291</v>
      </c>
      <c r="S8">
        <v>3.9958592132505175</v>
      </c>
      <c r="T8">
        <v>0</v>
      </c>
      <c r="U8">
        <v>62.108614749641632</v>
      </c>
      <c r="V8">
        <v>3.002070393374741</v>
      </c>
      <c r="W8">
        <v>5.0008628127696291</v>
      </c>
      <c r="X8">
        <v>14.999381173736202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0</v>
      </c>
      <c r="AH8">
        <v>0</v>
      </c>
      <c r="AI8">
        <v>0</v>
      </c>
      <c r="AJ8">
        <v>0</v>
      </c>
      <c r="AK8">
        <v>22.574700000000004</v>
      </c>
      <c r="AL8">
        <v>1.7337999999999996</v>
      </c>
      <c r="AM8">
        <v>0</v>
      </c>
      <c r="AN8">
        <v>0</v>
      </c>
      <c r="AO8">
        <v>0</v>
      </c>
      <c r="AP8">
        <v>5.2364349989576828</v>
      </c>
      <c r="AQ8">
        <v>0</v>
      </c>
      <c r="AR8">
        <v>2.9093999999999989</v>
      </c>
      <c r="AS8">
        <v>10.87072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494.50462238511562</v>
      </c>
      <c r="DN8">
        <v>17.29927836063861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139.99885004599818</v>
      </c>
      <c r="L9">
        <v>1.9976114649681527</v>
      </c>
      <c r="M9">
        <v>63.76555293058837</v>
      </c>
      <c r="N9">
        <v>51.883489615283494</v>
      </c>
      <c r="O9">
        <v>73.28448327265879</v>
      </c>
      <c r="P9">
        <v>27.052113261757146</v>
      </c>
      <c r="Q9">
        <v>3</v>
      </c>
      <c r="R9">
        <v>5.0008628127696291</v>
      </c>
      <c r="S9">
        <v>3.9958592132505175</v>
      </c>
      <c r="T9">
        <v>0</v>
      </c>
      <c r="U9">
        <v>62.108614749641632</v>
      </c>
      <c r="V9">
        <v>3.002070393374741</v>
      </c>
      <c r="W9">
        <v>5.0008628127696291</v>
      </c>
      <c r="X9">
        <v>14.999381173736202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0</v>
      </c>
      <c r="AH9">
        <v>0</v>
      </c>
      <c r="AI9">
        <v>0</v>
      </c>
      <c r="AJ9">
        <v>0</v>
      </c>
      <c r="AK9">
        <v>22.574700000000004</v>
      </c>
      <c r="AL9">
        <v>1.7337999999999996</v>
      </c>
      <c r="AM9">
        <v>0</v>
      </c>
      <c r="AN9">
        <v>0</v>
      </c>
      <c r="AO9">
        <v>0</v>
      </c>
      <c r="AP9">
        <v>5.2364349989576828</v>
      </c>
      <c r="AQ9">
        <v>0</v>
      </c>
      <c r="AR9">
        <v>2.9093999999999989</v>
      </c>
      <c r="AS9">
        <v>10.87072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494.50462238511562</v>
      </c>
      <c r="DN9">
        <v>17.29927836063861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139.99885004599818</v>
      </c>
      <c r="L10">
        <v>1.9976114649681527</v>
      </c>
      <c r="M10">
        <v>63.76555293058837</v>
      </c>
      <c r="N10">
        <v>51.883489615283494</v>
      </c>
      <c r="O10">
        <v>73.28448327265879</v>
      </c>
      <c r="P10">
        <v>27.052113261757146</v>
      </c>
      <c r="Q10">
        <v>3</v>
      </c>
      <c r="R10">
        <v>5.0008628127696291</v>
      </c>
      <c r="S10">
        <v>3.9958592132505175</v>
      </c>
      <c r="T10">
        <v>0</v>
      </c>
      <c r="U10">
        <v>62.108614749641632</v>
      </c>
      <c r="V10">
        <v>3.002070393374741</v>
      </c>
      <c r="W10">
        <v>5.0008628127696291</v>
      </c>
      <c r="X10">
        <v>14.999381173736202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0</v>
      </c>
      <c r="AH10">
        <v>0</v>
      </c>
      <c r="AI10">
        <v>0</v>
      </c>
      <c r="AJ10">
        <v>0</v>
      </c>
      <c r="AK10">
        <v>22.574700000000004</v>
      </c>
      <c r="AL10">
        <v>1.7337999999999996</v>
      </c>
      <c r="AM10">
        <v>0</v>
      </c>
      <c r="AN10">
        <v>0</v>
      </c>
      <c r="AO10">
        <v>0</v>
      </c>
      <c r="AP10">
        <v>5.2364349989576828</v>
      </c>
      <c r="AQ10">
        <v>0</v>
      </c>
      <c r="AR10">
        <v>2.9093999999999989</v>
      </c>
      <c r="AS10">
        <v>10.87072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494.50462238511562</v>
      </c>
      <c r="DN10">
        <v>17.29927836063861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139.99885004599818</v>
      </c>
      <c r="L11">
        <v>1.9976114649681527</v>
      </c>
      <c r="M11">
        <v>63.76555293058837</v>
      </c>
      <c r="N11">
        <v>51.883489615283494</v>
      </c>
      <c r="O11">
        <v>73.28448327265879</v>
      </c>
      <c r="P11">
        <v>27.052113261757146</v>
      </c>
      <c r="Q11">
        <v>3</v>
      </c>
      <c r="R11">
        <v>5.0008628127696291</v>
      </c>
      <c r="S11">
        <v>3.9958592132505175</v>
      </c>
      <c r="T11">
        <v>0</v>
      </c>
      <c r="U11">
        <v>62.108614749641632</v>
      </c>
      <c r="V11">
        <v>3.002070393374741</v>
      </c>
      <c r="W11">
        <v>5.0008628127696291</v>
      </c>
      <c r="X11">
        <v>14.999381173736202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0</v>
      </c>
      <c r="AH11">
        <v>9.9820799999999998</v>
      </c>
      <c r="AI11">
        <v>0</v>
      </c>
      <c r="AJ11">
        <v>0</v>
      </c>
      <c r="AK11">
        <v>22.574700000000004</v>
      </c>
      <c r="AL11">
        <v>1.7337999999999996</v>
      </c>
      <c r="AM11">
        <v>0</v>
      </c>
      <c r="AN11">
        <v>0</v>
      </c>
      <c r="AO11">
        <v>0</v>
      </c>
      <c r="AP11">
        <v>2.2505361551338483</v>
      </c>
      <c r="AQ11">
        <v>0</v>
      </c>
      <c r="AR11">
        <v>2.9093999999999989</v>
      </c>
      <c r="AS11">
        <v>4.7263999999999999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495.32786615548775</v>
      </c>
      <c r="DN11">
        <v>17.327895746442572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139.99885004599818</v>
      </c>
      <c r="L12">
        <v>1.9976114649681527</v>
      </c>
      <c r="M12">
        <v>63.76555293058837</v>
      </c>
      <c r="N12">
        <v>51.883489615283494</v>
      </c>
      <c r="O12">
        <v>73.28448327265879</v>
      </c>
      <c r="P12">
        <v>27.052113261757146</v>
      </c>
      <c r="Q12">
        <v>3</v>
      </c>
      <c r="R12">
        <v>5.0008628127696291</v>
      </c>
      <c r="S12">
        <v>3.9958592132505175</v>
      </c>
      <c r="T12">
        <v>0</v>
      </c>
      <c r="U12">
        <v>62.108614749641632</v>
      </c>
      <c r="V12">
        <v>3.002070393374741</v>
      </c>
      <c r="W12">
        <v>5.0008628127696291</v>
      </c>
      <c r="X12">
        <v>15.000839395635142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0</v>
      </c>
      <c r="AH12">
        <v>9.9820799999999998</v>
      </c>
      <c r="AI12">
        <v>0</v>
      </c>
      <c r="AJ12">
        <v>0</v>
      </c>
      <c r="AK12">
        <v>22.574700000000004</v>
      </c>
      <c r="AL12">
        <v>19.071799999999996</v>
      </c>
      <c r="AM12">
        <v>0</v>
      </c>
      <c r="AN12">
        <v>0</v>
      </c>
      <c r="AO12">
        <v>0</v>
      </c>
      <c r="AP12">
        <v>2.2505361551338483</v>
      </c>
      <c r="AQ12">
        <v>0</v>
      </c>
      <c r="AR12">
        <v>2.9093999999999989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511.51041983489239</v>
      </c>
      <c r="DN12">
        <v>17.894000288936862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139.99885004599818</v>
      </c>
      <c r="L13">
        <v>1.9976114649681527</v>
      </c>
      <c r="M13">
        <v>63.76555293058837</v>
      </c>
      <c r="N13">
        <v>51.883489615283494</v>
      </c>
      <c r="O13">
        <v>73.28448327265879</v>
      </c>
      <c r="P13">
        <v>27.052113261757146</v>
      </c>
      <c r="Q13">
        <v>3</v>
      </c>
      <c r="R13">
        <v>5.0008628127696291</v>
      </c>
      <c r="S13">
        <v>3.9958592132505175</v>
      </c>
      <c r="T13">
        <v>0</v>
      </c>
      <c r="U13">
        <v>62.108614749641632</v>
      </c>
      <c r="V13">
        <v>3.002070393374741</v>
      </c>
      <c r="W13">
        <v>5.0008628127696291</v>
      </c>
      <c r="X13">
        <v>15.000839395635142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0</v>
      </c>
      <c r="AH13">
        <v>9.9820799999999998</v>
      </c>
      <c r="AI13">
        <v>0</v>
      </c>
      <c r="AJ13">
        <v>0</v>
      </c>
      <c r="AK13">
        <v>22.574700000000004</v>
      </c>
      <c r="AL13">
        <v>59.217939000000001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2.9093999999999989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553.18441961085728</v>
      </c>
      <c r="DN13">
        <v>19.352038356795845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139.99885004599818</v>
      </c>
      <c r="L14">
        <v>1.9976114649681527</v>
      </c>
      <c r="M14">
        <v>63.76555293058837</v>
      </c>
      <c r="N14">
        <v>51.883489615283494</v>
      </c>
      <c r="O14">
        <v>73.28448327265879</v>
      </c>
      <c r="P14">
        <v>27.052113261757146</v>
      </c>
      <c r="Q14">
        <v>3</v>
      </c>
      <c r="R14">
        <v>5.0008628127696291</v>
      </c>
      <c r="S14">
        <v>3.9958592132505175</v>
      </c>
      <c r="T14">
        <v>0</v>
      </c>
      <c r="U14">
        <v>62.108614749641632</v>
      </c>
      <c r="V14">
        <v>3.002070393374741</v>
      </c>
      <c r="W14">
        <v>5.0008628127696291</v>
      </c>
      <c r="X14">
        <v>15.000839395635142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0</v>
      </c>
      <c r="AH14">
        <v>9.9820799999999998</v>
      </c>
      <c r="AI14">
        <v>0</v>
      </c>
      <c r="AJ14">
        <v>0</v>
      </c>
      <c r="AK14">
        <v>22.574700000000004</v>
      </c>
      <c r="AL14">
        <v>59.217939000000001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2.9093999999999989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553.18441961085728</v>
      </c>
      <c r="DN14">
        <v>19.352038356795845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139.99885004599818</v>
      </c>
      <c r="L15">
        <v>1.9976114649681527</v>
      </c>
      <c r="M15">
        <v>63.76555293058837</v>
      </c>
      <c r="N15">
        <v>51.883489615283494</v>
      </c>
      <c r="O15">
        <v>73.28448327265879</v>
      </c>
      <c r="P15">
        <v>27.052113261757146</v>
      </c>
      <c r="Q15">
        <v>3</v>
      </c>
      <c r="R15">
        <v>5.0008628127696291</v>
      </c>
      <c r="S15">
        <v>3.9958592132505175</v>
      </c>
      <c r="T15">
        <v>0</v>
      </c>
      <c r="U15">
        <v>62.108614749641632</v>
      </c>
      <c r="V15">
        <v>3.002070393374741</v>
      </c>
      <c r="W15">
        <v>5.0008628127696291</v>
      </c>
      <c r="X15">
        <v>15.000839395635142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0</v>
      </c>
      <c r="AH15">
        <v>9.9820799999999998</v>
      </c>
      <c r="AI15">
        <v>0</v>
      </c>
      <c r="AJ15">
        <v>0</v>
      </c>
      <c r="AK15">
        <v>22.574700000000004</v>
      </c>
      <c r="AL15">
        <v>59.217939000000001</v>
      </c>
      <c r="AM15">
        <v>0</v>
      </c>
      <c r="AN15">
        <v>0</v>
      </c>
      <c r="AO15">
        <v>0</v>
      </c>
      <c r="AP15">
        <v>2.2505361551338483</v>
      </c>
      <c r="AQ15">
        <v>0</v>
      </c>
      <c r="AR15">
        <v>2.9093999999999989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550.29961936354994</v>
      </c>
      <c r="DN15">
        <v>19.250939760279383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139.99885004599818</v>
      </c>
      <c r="L16">
        <v>1.9976114649681527</v>
      </c>
      <c r="M16">
        <v>63.76555293058837</v>
      </c>
      <c r="N16">
        <v>51.883489615283494</v>
      </c>
      <c r="O16">
        <v>73.28448327265879</v>
      </c>
      <c r="P16">
        <v>27.052113261757146</v>
      </c>
      <c r="Q16">
        <v>3</v>
      </c>
      <c r="R16">
        <v>5.0008628127696291</v>
      </c>
      <c r="S16">
        <v>3.9958592132505175</v>
      </c>
      <c r="T16">
        <v>0</v>
      </c>
      <c r="U16">
        <v>62.108614749641632</v>
      </c>
      <c r="V16">
        <v>3.002070393374741</v>
      </c>
      <c r="W16">
        <v>5.0008628127696291</v>
      </c>
      <c r="X16">
        <v>15.000839395635142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0</v>
      </c>
      <c r="AH16">
        <v>9.9820799999999998</v>
      </c>
      <c r="AI16">
        <v>0</v>
      </c>
      <c r="AJ16">
        <v>0</v>
      </c>
      <c r="AK16">
        <v>22.574700000000004</v>
      </c>
      <c r="AL16">
        <v>59.217939000000001</v>
      </c>
      <c r="AM16">
        <v>0</v>
      </c>
      <c r="AN16">
        <v>0</v>
      </c>
      <c r="AO16">
        <v>0</v>
      </c>
      <c r="AP16">
        <v>2.2505361551338483</v>
      </c>
      <c r="AQ16">
        <v>0</v>
      </c>
      <c r="AR16">
        <v>2.9093999999999989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550.29961936354994</v>
      </c>
      <c r="DN16">
        <v>19.250939760279383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139.99885004599818</v>
      </c>
      <c r="L17">
        <v>1.9976114649681527</v>
      </c>
      <c r="M17">
        <v>63.76555293058837</v>
      </c>
      <c r="N17">
        <v>51.883489615283494</v>
      </c>
      <c r="O17">
        <v>73.28448327265879</v>
      </c>
      <c r="P17">
        <v>27.052113261757146</v>
      </c>
      <c r="Q17">
        <v>3</v>
      </c>
      <c r="R17">
        <v>5.0008628127696291</v>
      </c>
      <c r="S17">
        <v>3.9958592132505175</v>
      </c>
      <c r="T17">
        <v>0</v>
      </c>
      <c r="U17">
        <v>62.108614749641632</v>
      </c>
      <c r="V17">
        <v>3.002070393374741</v>
      </c>
      <c r="W17">
        <v>5.0008628127696291</v>
      </c>
      <c r="X17">
        <v>15.000839395635142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0</v>
      </c>
      <c r="AH17">
        <v>9.9820799999999998</v>
      </c>
      <c r="AI17">
        <v>0</v>
      </c>
      <c r="AJ17">
        <v>0</v>
      </c>
      <c r="AK17">
        <v>22.574700000000004</v>
      </c>
      <c r="AL17">
        <v>19.071799999999996</v>
      </c>
      <c r="AM17">
        <v>0</v>
      </c>
      <c r="AN17">
        <v>0</v>
      </c>
      <c r="AO17">
        <v>0</v>
      </c>
      <c r="AP17">
        <v>2.2505361551338483</v>
      </c>
      <c r="AQ17">
        <v>0</v>
      </c>
      <c r="AR17">
        <v>2.9093999999999989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511.51041983489239</v>
      </c>
      <c r="DN17">
        <v>17.894000288936862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139.99885004599818</v>
      </c>
      <c r="L18">
        <v>1.9976114649681527</v>
      </c>
      <c r="M18">
        <v>63.76555293058837</v>
      </c>
      <c r="N18">
        <v>51.883489615283494</v>
      </c>
      <c r="O18">
        <v>73.28448327265879</v>
      </c>
      <c r="P18">
        <v>27.052113261757146</v>
      </c>
      <c r="Q18">
        <v>3</v>
      </c>
      <c r="R18">
        <v>5.0008628127696291</v>
      </c>
      <c r="S18">
        <v>3.9958592132505175</v>
      </c>
      <c r="T18">
        <v>0</v>
      </c>
      <c r="U18">
        <v>62.108614749641632</v>
      </c>
      <c r="V18">
        <v>3.002070393374741</v>
      </c>
      <c r="W18">
        <v>5.0008628127696291</v>
      </c>
      <c r="X18">
        <v>15.000839395635142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0</v>
      </c>
      <c r="AH18">
        <v>9.9820799999999998</v>
      </c>
      <c r="AI18">
        <v>0</v>
      </c>
      <c r="AJ18">
        <v>0</v>
      </c>
      <c r="AK18">
        <v>22.574700000000004</v>
      </c>
      <c r="AL18">
        <v>9.5358999999999998</v>
      </c>
      <c r="AM18">
        <v>0</v>
      </c>
      <c r="AN18">
        <v>0</v>
      </c>
      <c r="AO18">
        <v>0</v>
      </c>
      <c r="AP18">
        <v>2.2505361551338483</v>
      </c>
      <c r="AQ18">
        <v>0</v>
      </c>
      <c r="AR18">
        <v>2.9093999999999989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502.76360402726766</v>
      </c>
      <c r="DN18">
        <v>17.588016096561645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139.99885004599818</v>
      </c>
      <c r="L19">
        <v>1.9976114649681527</v>
      </c>
      <c r="M19">
        <v>63.76555293058837</v>
      </c>
      <c r="N19">
        <v>51.883489615283494</v>
      </c>
      <c r="O19">
        <v>73.28448327265879</v>
      </c>
      <c r="P19">
        <v>27.052113261757146</v>
      </c>
      <c r="Q19">
        <v>3</v>
      </c>
      <c r="R19">
        <v>5.0008628127696291</v>
      </c>
      <c r="S19">
        <v>3.9958592132505175</v>
      </c>
      <c r="T19">
        <v>0</v>
      </c>
      <c r="U19">
        <v>62.108614749641632</v>
      </c>
      <c r="V19">
        <v>3.002070393374741</v>
      </c>
      <c r="W19">
        <v>5.0008628127696291</v>
      </c>
      <c r="X19">
        <v>15.000839395635142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0</v>
      </c>
      <c r="AH19">
        <v>9.9820799999999998</v>
      </c>
      <c r="AI19">
        <v>0</v>
      </c>
      <c r="AJ19">
        <v>0</v>
      </c>
      <c r="AK19">
        <v>22.574700000000004</v>
      </c>
      <c r="AL19">
        <v>9.5358999999999998</v>
      </c>
      <c r="AM19">
        <v>0</v>
      </c>
      <c r="AN19">
        <v>0</v>
      </c>
      <c r="AO19">
        <v>0</v>
      </c>
      <c r="AP19">
        <v>2.2505361551338483</v>
      </c>
      <c r="AQ19">
        <v>0</v>
      </c>
      <c r="AR19">
        <v>2.9093999999999989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502.76360402726766</v>
      </c>
      <c r="DN19">
        <v>17.588016096561645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139.99885004599818</v>
      </c>
      <c r="L20">
        <v>1.9976114649681527</v>
      </c>
      <c r="M20">
        <v>63.76555293058837</v>
      </c>
      <c r="N20">
        <v>51.883489615283494</v>
      </c>
      <c r="O20">
        <v>73.28448327265879</v>
      </c>
      <c r="P20">
        <v>27.052113261757146</v>
      </c>
      <c r="Q20">
        <v>3</v>
      </c>
      <c r="R20">
        <v>5.0008628127696291</v>
      </c>
      <c r="S20">
        <v>3.9958592132505175</v>
      </c>
      <c r="T20">
        <v>0</v>
      </c>
      <c r="U20">
        <v>62.108614749641632</v>
      </c>
      <c r="V20">
        <v>3.002070393374741</v>
      </c>
      <c r="W20">
        <v>5.0008628127696291</v>
      </c>
      <c r="X20">
        <v>15.000839395635142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0</v>
      </c>
      <c r="AH20">
        <v>9.9820799999999998</v>
      </c>
      <c r="AI20">
        <v>0</v>
      </c>
      <c r="AJ20">
        <v>0</v>
      </c>
      <c r="AK20">
        <v>22.574700000000004</v>
      </c>
      <c r="AL20">
        <v>9.5358999999999998</v>
      </c>
      <c r="AM20">
        <v>0</v>
      </c>
      <c r="AN20">
        <v>0</v>
      </c>
      <c r="AO20">
        <v>0</v>
      </c>
      <c r="AP20">
        <v>2.2505361551338483</v>
      </c>
      <c r="AQ20">
        <v>0</v>
      </c>
      <c r="AR20">
        <v>2.9093999999999989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502.76360402726766</v>
      </c>
      <c r="DN20">
        <v>17.588016096561645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139.99885004599818</v>
      </c>
      <c r="L21">
        <v>1.9976114649681527</v>
      </c>
      <c r="M21">
        <v>63.76555293058837</v>
      </c>
      <c r="N21">
        <v>51.883489615283494</v>
      </c>
      <c r="O21">
        <v>73.28448327265879</v>
      </c>
      <c r="P21">
        <v>27.052113261757146</v>
      </c>
      <c r="Q21">
        <v>3</v>
      </c>
      <c r="R21">
        <v>5.0008628127696291</v>
      </c>
      <c r="S21">
        <v>3.9958592132505175</v>
      </c>
      <c r="T21">
        <v>0</v>
      </c>
      <c r="U21">
        <v>62.108614749641632</v>
      </c>
      <c r="V21">
        <v>3.002070393374741</v>
      </c>
      <c r="W21">
        <v>5.0008628127696291</v>
      </c>
      <c r="X21">
        <v>34.26965688235294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9.9820799999999998</v>
      </c>
      <c r="AI21">
        <v>0</v>
      </c>
      <c r="AJ21">
        <v>0</v>
      </c>
      <c r="AK21">
        <v>22.574700000000004</v>
      </c>
      <c r="AL21">
        <v>9.5358999999999998</v>
      </c>
      <c r="AM21">
        <v>0</v>
      </c>
      <c r="AN21">
        <v>0</v>
      </c>
      <c r="AO21">
        <v>0</v>
      </c>
      <c r="AP21">
        <v>2.2505361551338483</v>
      </c>
      <c r="AQ21">
        <v>0</v>
      </c>
      <c r="AR21">
        <v>2.9093999999999989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521.3811351572665</v>
      </c>
      <c r="DN21">
        <v>18.239302453280505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139.99885004599818</v>
      </c>
      <c r="L22">
        <v>1.9976114649681527</v>
      </c>
      <c r="M22">
        <v>63.76555293058837</v>
      </c>
      <c r="N22">
        <v>51.883489615283494</v>
      </c>
      <c r="O22">
        <v>73.28448327265879</v>
      </c>
      <c r="P22">
        <v>27.052113261757146</v>
      </c>
      <c r="Q22">
        <v>3</v>
      </c>
      <c r="R22">
        <v>5.0008628127696291</v>
      </c>
      <c r="S22">
        <v>3.9958592132505175</v>
      </c>
      <c r="T22">
        <v>0</v>
      </c>
      <c r="U22">
        <v>62.108614749641632</v>
      </c>
      <c r="V22">
        <v>3.002070393374741</v>
      </c>
      <c r="W22">
        <v>5.0008628127696291</v>
      </c>
      <c r="X22">
        <v>43.1880656770916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9.9820799999999998</v>
      </c>
      <c r="AI22">
        <v>0</v>
      </c>
      <c r="AJ22">
        <v>0</v>
      </c>
      <c r="AK22">
        <v>22.574700000000004</v>
      </c>
      <c r="AL22">
        <v>9.5358999999999998</v>
      </c>
      <c r="AM22">
        <v>0</v>
      </c>
      <c r="AN22">
        <v>0</v>
      </c>
      <c r="AO22">
        <v>0</v>
      </c>
      <c r="AP22">
        <v>2.2505361551338483</v>
      </c>
      <c r="AQ22">
        <v>0</v>
      </c>
      <c r="AR22">
        <v>2.9093999999999989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529.99810233865492</v>
      </c>
      <c r="DN22">
        <v>18.540744066630712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139.99885004599818</v>
      </c>
      <c r="L23">
        <v>1.9976114649681527</v>
      </c>
      <c r="M23">
        <v>63.76555293058837</v>
      </c>
      <c r="N23">
        <v>51.883489615283494</v>
      </c>
      <c r="O23">
        <v>73.28448327265879</v>
      </c>
      <c r="P23">
        <v>27.052113261757146</v>
      </c>
      <c r="Q23">
        <v>3</v>
      </c>
      <c r="R23">
        <v>5.0008628127696291</v>
      </c>
      <c r="S23">
        <v>3.9958592132505175</v>
      </c>
      <c r="T23">
        <v>0</v>
      </c>
      <c r="U23">
        <v>62.108614749641632</v>
      </c>
      <c r="V23">
        <v>3.002070393374741</v>
      </c>
      <c r="W23">
        <v>5.0008628127696291</v>
      </c>
      <c r="X23">
        <v>43.1880656770916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0.58020000000000005</v>
      </c>
      <c r="AE23">
        <v>7.2375940000000005</v>
      </c>
      <c r="AF23">
        <v>6.1515000000000004</v>
      </c>
      <c r="AG23">
        <v>0</v>
      </c>
      <c r="AH23">
        <v>9.9820799999999998</v>
      </c>
      <c r="AI23">
        <v>0</v>
      </c>
      <c r="AJ23">
        <v>0</v>
      </c>
      <c r="AK23">
        <v>22.574700000000004</v>
      </c>
      <c r="AL23">
        <v>9.5358999999999998</v>
      </c>
      <c r="AM23">
        <v>0</v>
      </c>
      <c r="AN23">
        <v>0</v>
      </c>
      <c r="AO23">
        <v>0</v>
      </c>
      <c r="AP23">
        <v>2.2505361551338483</v>
      </c>
      <c r="AQ23">
        <v>0</v>
      </c>
      <c r="AR23">
        <v>2.9093999999999989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530.55869149081241</v>
      </c>
      <c r="DN23">
        <v>18.560354914473255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139.99885004599818</v>
      </c>
      <c r="L24">
        <v>1.9976114649681527</v>
      </c>
      <c r="M24">
        <v>63.76555293058837</v>
      </c>
      <c r="N24">
        <v>51.883489615283494</v>
      </c>
      <c r="O24">
        <v>73.28448327265879</v>
      </c>
      <c r="P24">
        <v>27.052113261757146</v>
      </c>
      <c r="Q24">
        <v>3</v>
      </c>
      <c r="R24">
        <v>5.0008628127696291</v>
      </c>
      <c r="S24">
        <v>3.9958592132505175</v>
      </c>
      <c r="T24">
        <v>0</v>
      </c>
      <c r="U24">
        <v>62.108614749641632</v>
      </c>
      <c r="V24">
        <v>3.002070393374741</v>
      </c>
      <c r="W24">
        <v>5.0008628127696291</v>
      </c>
      <c r="X24">
        <v>43.1880656770916</v>
      </c>
      <c r="Y24">
        <v>0</v>
      </c>
      <c r="Z24">
        <v>0.48309999999999997</v>
      </c>
      <c r="AA24">
        <v>0</v>
      </c>
      <c r="AB24">
        <v>5.7837519999999998</v>
      </c>
      <c r="AC24">
        <v>0</v>
      </c>
      <c r="AD24">
        <v>2.9590200000000002</v>
      </c>
      <c r="AE24">
        <v>7.2375940000000005</v>
      </c>
      <c r="AF24">
        <v>6.1515000000000004</v>
      </c>
      <c r="AG24">
        <v>0</v>
      </c>
      <c r="AH24">
        <v>18.7164</v>
      </c>
      <c r="AI24">
        <v>0</v>
      </c>
      <c r="AJ24">
        <v>0</v>
      </c>
      <c r="AK24">
        <v>22.574700000000004</v>
      </c>
      <c r="AL24">
        <v>9.5358999999999998</v>
      </c>
      <c r="AM24">
        <v>0</v>
      </c>
      <c r="AN24">
        <v>0</v>
      </c>
      <c r="AO24">
        <v>0</v>
      </c>
      <c r="AP24">
        <v>2.2505361551338483</v>
      </c>
      <c r="AQ24">
        <v>10.786490000000001</v>
      </c>
      <c r="AR24">
        <v>2.9093999999999989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557.30637509854103</v>
      </c>
      <c r="DN24">
        <v>19.496053306744631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139.99990158036314</v>
      </c>
      <c r="L25">
        <v>1.9976114649681527</v>
      </c>
      <c r="M25">
        <v>63.76555293058837</v>
      </c>
      <c r="N25">
        <v>51.883489615283494</v>
      </c>
      <c r="O25">
        <v>73.28448327265879</v>
      </c>
      <c r="P25">
        <v>27.052113261757146</v>
      </c>
      <c r="Q25">
        <v>3</v>
      </c>
      <c r="R25">
        <v>4.9995499549954996</v>
      </c>
      <c r="S25">
        <v>3.9958592132505175</v>
      </c>
      <c r="T25">
        <v>0</v>
      </c>
      <c r="U25">
        <v>62.108614749641632</v>
      </c>
      <c r="V25">
        <v>3.0012936610608021</v>
      </c>
      <c r="W25">
        <v>4.9995499549954996</v>
      </c>
      <c r="X25">
        <v>43.189247621609987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4.0033799999999999</v>
      </c>
      <c r="AE25">
        <v>7.2375940000000005</v>
      </c>
      <c r="AF25">
        <v>6.1515000000000004</v>
      </c>
      <c r="AG25">
        <v>0</v>
      </c>
      <c r="AH25">
        <v>24.955199999999998</v>
      </c>
      <c r="AI25">
        <v>0</v>
      </c>
      <c r="AJ25">
        <v>0</v>
      </c>
      <c r="AK25">
        <v>22.574700000000004</v>
      </c>
      <c r="AL25">
        <v>9.5358999999999998</v>
      </c>
      <c r="AM25">
        <v>0</v>
      </c>
      <c r="AN25">
        <v>0</v>
      </c>
      <c r="AO25">
        <v>0</v>
      </c>
      <c r="AP25">
        <v>2.2505361551338483</v>
      </c>
      <c r="AQ25">
        <v>10.786490000000001</v>
      </c>
      <c r="AR25">
        <v>5.8187999999999978</v>
      </c>
      <c r="AS25">
        <v>4.1356000000000002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567.15329670463007</v>
      </c>
      <c r="DN25">
        <v>19.8405227316766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139.99990158036314</v>
      </c>
      <c r="L26">
        <v>1.9976114649681527</v>
      </c>
      <c r="M26">
        <v>63.76555293058837</v>
      </c>
      <c r="N26">
        <v>51.883489615283494</v>
      </c>
      <c r="O26">
        <v>73.28448327265879</v>
      </c>
      <c r="P26">
        <v>27.052113261757146</v>
      </c>
      <c r="Q26">
        <v>3</v>
      </c>
      <c r="R26">
        <v>4.9995499549954996</v>
      </c>
      <c r="S26">
        <v>3.9958592132505175</v>
      </c>
      <c r="T26">
        <v>0</v>
      </c>
      <c r="U26">
        <v>62.108614749641632</v>
      </c>
      <c r="V26">
        <v>3.0012936610608021</v>
      </c>
      <c r="W26">
        <v>4.9995499549954996</v>
      </c>
      <c r="X26">
        <v>43.189247621609987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8.0067599999999999</v>
      </c>
      <c r="AE26">
        <v>14.475188000000001</v>
      </c>
      <c r="AF26">
        <v>6.1515000000000004</v>
      </c>
      <c r="AG26">
        <v>0</v>
      </c>
      <c r="AH26">
        <v>33.273599999999995</v>
      </c>
      <c r="AI26">
        <v>1.6772999999999998</v>
      </c>
      <c r="AJ26">
        <v>0</v>
      </c>
      <c r="AK26">
        <v>22.574700000000004</v>
      </c>
      <c r="AL26">
        <v>9.5358999999999998</v>
      </c>
      <c r="AM26">
        <v>2.2830599999999999</v>
      </c>
      <c r="AN26">
        <v>0</v>
      </c>
      <c r="AO26">
        <v>0</v>
      </c>
      <c r="AP26">
        <v>2.2505361551338483</v>
      </c>
      <c r="AQ26">
        <v>21.572980000000001</v>
      </c>
      <c r="AR26">
        <v>5.8187999999999978</v>
      </c>
      <c r="AS26">
        <v>4.1356000000000002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603.2838860402353</v>
      </c>
      <c r="DN26">
        <v>21.104529791111226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139.99990158036314</v>
      </c>
      <c r="L27">
        <v>1.9976114649681527</v>
      </c>
      <c r="M27">
        <v>63.76555293058837</v>
      </c>
      <c r="N27">
        <v>51.883489615283494</v>
      </c>
      <c r="O27">
        <v>73.28448327265879</v>
      </c>
      <c r="P27">
        <v>27.052113261757146</v>
      </c>
      <c r="Q27">
        <v>3</v>
      </c>
      <c r="R27">
        <v>4.9995499549954996</v>
      </c>
      <c r="S27">
        <v>3.9958592132505175</v>
      </c>
      <c r="T27">
        <v>0</v>
      </c>
      <c r="U27">
        <v>62.108614749641632</v>
      </c>
      <c r="V27">
        <v>3.0012936610608021</v>
      </c>
      <c r="W27">
        <v>4.9988380835380841</v>
      </c>
      <c r="X27">
        <v>43.189247621609987</v>
      </c>
      <c r="Y27">
        <v>0</v>
      </c>
      <c r="Z27">
        <v>1.4492999999999996</v>
      </c>
      <c r="AA27">
        <v>6.1767447900794679</v>
      </c>
      <c r="AB27">
        <v>11.567504</v>
      </c>
      <c r="AC27">
        <v>0.55930000000000002</v>
      </c>
      <c r="AD27">
        <v>12.010140000000002</v>
      </c>
      <c r="AE27">
        <v>21.712782000000001</v>
      </c>
      <c r="AF27">
        <v>12.303000000000001</v>
      </c>
      <c r="AG27">
        <v>0</v>
      </c>
      <c r="AH27">
        <v>45.751199999999997</v>
      </c>
      <c r="AI27">
        <v>7.1810803999999981</v>
      </c>
      <c r="AJ27">
        <v>0</v>
      </c>
      <c r="AK27">
        <v>22.574700000000004</v>
      </c>
      <c r="AL27">
        <v>9.5358999999999998</v>
      </c>
      <c r="AM27">
        <v>4.6363679999999992</v>
      </c>
      <c r="AN27">
        <v>0</v>
      </c>
      <c r="AO27">
        <v>0</v>
      </c>
      <c r="AP27">
        <v>2.2505361551338483</v>
      </c>
      <c r="AQ27">
        <v>32.359470000000002</v>
      </c>
      <c r="AR27">
        <v>21.820499999999999</v>
      </c>
      <c r="AS27">
        <v>5.9079999999999995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677.37653843816099</v>
      </c>
      <c r="DN27">
        <v>23.696542316767975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139.99990158036314</v>
      </c>
      <c r="L28">
        <v>1.9976114649681527</v>
      </c>
      <c r="M28">
        <v>63.76555293058837</v>
      </c>
      <c r="N28">
        <v>51.883489615283494</v>
      </c>
      <c r="O28">
        <v>73.28448327265879</v>
      </c>
      <c r="P28">
        <v>27.052113261757146</v>
      </c>
      <c r="Q28">
        <v>3</v>
      </c>
      <c r="R28">
        <v>4.9995499549954996</v>
      </c>
      <c r="S28">
        <v>3.9958592132505175</v>
      </c>
      <c r="T28">
        <v>0</v>
      </c>
      <c r="U28">
        <v>62.108614749641632</v>
      </c>
      <c r="V28">
        <v>3.0012936610608021</v>
      </c>
      <c r="W28">
        <v>4.9988380835380841</v>
      </c>
      <c r="X28">
        <v>43.189247621609987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8.5097494999999999</v>
      </c>
      <c r="AD28">
        <v>16.050652800000002</v>
      </c>
      <c r="AE28">
        <v>21.712782000000001</v>
      </c>
      <c r="AF28">
        <v>20.258940000000003</v>
      </c>
      <c r="AG28">
        <v>0</v>
      </c>
      <c r="AH28">
        <v>58.2288</v>
      </c>
      <c r="AI28">
        <v>7.1810803999999981</v>
      </c>
      <c r="AJ28">
        <v>0</v>
      </c>
      <c r="AK28">
        <v>22.574700000000004</v>
      </c>
      <c r="AL28">
        <v>9.5358999999999998</v>
      </c>
      <c r="AM28">
        <v>6.9405023999999989</v>
      </c>
      <c r="AN28">
        <v>0</v>
      </c>
      <c r="AO28">
        <v>0</v>
      </c>
      <c r="AP28">
        <v>2.2505361551338483</v>
      </c>
      <c r="AQ28">
        <v>43.145959999999995</v>
      </c>
      <c r="AR28">
        <v>21.820499999999999</v>
      </c>
      <c r="AS28">
        <v>5.9079999999999995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738.93838621903365</v>
      </c>
      <c r="DN28">
        <v>25.850247276862035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139.99990158036314</v>
      </c>
      <c r="L29">
        <v>1.9976114649681527</v>
      </c>
      <c r="M29">
        <v>63.76555293058837</v>
      </c>
      <c r="N29">
        <v>51.883489615283494</v>
      </c>
      <c r="O29">
        <v>73.28448327265879</v>
      </c>
      <c r="P29">
        <v>27.052113261757146</v>
      </c>
      <c r="Q29">
        <v>3</v>
      </c>
      <c r="R29">
        <v>4.9995499549954996</v>
      </c>
      <c r="S29">
        <v>3.9958592132505175</v>
      </c>
      <c r="T29">
        <v>0</v>
      </c>
      <c r="U29">
        <v>62.108614749641632</v>
      </c>
      <c r="V29">
        <v>3.0012936610608021</v>
      </c>
      <c r="W29">
        <v>4.9988380835380841</v>
      </c>
      <c r="X29">
        <v>43.189247621609987</v>
      </c>
      <c r="Y29">
        <v>0</v>
      </c>
      <c r="Z29">
        <v>8.5914503999999994</v>
      </c>
      <c r="AA29">
        <v>17.350406713706374</v>
      </c>
      <c r="AB29">
        <v>17.351255999999996</v>
      </c>
      <c r="AC29">
        <v>8.5097494999999999</v>
      </c>
      <c r="AD29">
        <v>16.050652800000002</v>
      </c>
      <c r="AE29">
        <v>21.712782000000001</v>
      </c>
      <c r="AF29">
        <v>20.258940000000003</v>
      </c>
      <c r="AG29">
        <v>0</v>
      </c>
      <c r="AH29">
        <v>58.2288</v>
      </c>
      <c r="AI29">
        <v>7.1810803999999981</v>
      </c>
      <c r="AJ29">
        <v>0</v>
      </c>
      <c r="AK29">
        <v>22.574700000000004</v>
      </c>
      <c r="AL29">
        <v>9.5358999999999998</v>
      </c>
      <c r="AM29">
        <v>6.9405023999999989</v>
      </c>
      <c r="AN29">
        <v>0</v>
      </c>
      <c r="AO29">
        <v>0</v>
      </c>
      <c r="AP29">
        <v>2.2505361551338483</v>
      </c>
      <c r="AQ29">
        <v>43.145959999999995</v>
      </c>
      <c r="AR29">
        <v>5.8187999999999978</v>
      </c>
      <c r="AS29">
        <v>5.9079999999999995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729.17715765472201</v>
      </c>
      <c r="DN29">
        <v>25.50891412383378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179.56268130035335</v>
      </c>
      <c r="L30">
        <v>1.9976114649681527</v>
      </c>
      <c r="M30">
        <v>63.76555293058837</v>
      </c>
      <c r="N30">
        <v>51.883489615283494</v>
      </c>
      <c r="O30">
        <v>73.28448327265879</v>
      </c>
      <c r="P30">
        <v>27.052113261757146</v>
      </c>
      <c r="Q30">
        <v>3</v>
      </c>
      <c r="R30">
        <v>4.9995499549954996</v>
      </c>
      <c r="S30">
        <v>3.9958592132505175</v>
      </c>
      <c r="T30">
        <v>0</v>
      </c>
      <c r="U30">
        <v>62.108614749641632</v>
      </c>
      <c r="V30">
        <v>9.1064181951577403</v>
      </c>
      <c r="W30">
        <v>19.860194515752628</v>
      </c>
      <c r="X30">
        <v>43.189247621609987</v>
      </c>
      <c r="Y30">
        <v>0</v>
      </c>
      <c r="Z30">
        <v>8.5914503999999994</v>
      </c>
      <c r="AA30">
        <v>17.350406713706374</v>
      </c>
      <c r="AB30">
        <v>17.351255999999996</v>
      </c>
      <c r="AC30">
        <v>8.5097494999999999</v>
      </c>
      <c r="AD30">
        <v>16.050652800000002</v>
      </c>
      <c r="AE30">
        <v>21.712782000000001</v>
      </c>
      <c r="AF30">
        <v>20.258940000000003</v>
      </c>
      <c r="AG30">
        <v>0</v>
      </c>
      <c r="AH30">
        <v>58.2288</v>
      </c>
      <c r="AI30">
        <v>7.1810803999999981</v>
      </c>
      <c r="AJ30">
        <v>0</v>
      </c>
      <c r="AK30">
        <v>22.574700000000004</v>
      </c>
      <c r="AL30">
        <v>9.5358999999999998</v>
      </c>
      <c r="AM30">
        <v>6.9405023999999989</v>
      </c>
      <c r="AN30">
        <v>0</v>
      </c>
      <c r="AO30">
        <v>0</v>
      </c>
      <c r="AP30">
        <v>2.2505361551338483</v>
      </c>
      <c r="AQ30">
        <v>43.145959999999995</v>
      </c>
      <c r="AR30">
        <v>5.8187999999999978</v>
      </c>
      <c r="AS30">
        <v>5.9079999999999995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787.66052941756675</v>
      </c>
      <c r="DN30">
        <v>27.554803047290758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244.91104954972315</v>
      </c>
      <c r="L31">
        <v>1.9976114649681527</v>
      </c>
      <c r="M31">
        <v>63.76555293058837</v>
      </c>
      <c r="N31">
        <v>51.883489615283494</v>
      </c>
      <c r="O31">
        <v>73.28448327265879</v>
      </c>
      <c r="P31">
        <v>27.052113261757146</v>
      </c>
      <c r="Q31">
        <v>3</v>
      </c>
      <c r="R31">
        <v>4.9995499549954996</v>
      </c>
      <c r="S31">
        <v>3.9958592132505175</v>
      </c>
      <c r="T31">
        <v>0</v>
      </c>
      <c r="U31">
        <v>62.108614749641632</v>
      </c>
      <c r="V31">
        <v>9.1064181951577403</v>
      </c>
      <c r="W31">
        <v>19.860194515752628</v>
      </c>
      <c r="X31">
        <v>43.189247621609987</v>
      </c>
      <c r="Y31">
        <v>0</v>
      </c>
      <c r="Z31">
        <v>8.5914503999999994</v>
      </c>
      <c r="AA31">
        <v>17.350406713706374</v>
      </c>
      <c r="AB31">
        <v>17.351255999999996</v>
      </c>
      <c r="AC31">
        <v>8.5097494999999999</v>
      </c>
      <c r="AD31">
        <v>16.050652800000002</v>
      </c>
      <c r="AE31">
        <v>21.712782000000001</v>
      </c>
      <c r="AF31">
        <v>20.258940000000003</v>
      </c>
      <c r="AG31">
        <v>0</v>
      </c>
      <c r="AH31">
        <v>58.2288</v>
      </c>
      <c r="AI31">
        <v>7.1810803999999981</v>
      </c>
      <c r="AJ31">
        <v>0</v>
      </c>
      <c r="AK31">
        <v>22.574700000000004</v>
      </c>
      <c r="AL31">
        <v>9.5358999999999998</v>
      </c>
      <c r="AM31">
        <v>6.9405023999999989</v>
      </c>
      <c r="AN31">
        <v>0</v>
      </c>
      <c r="AO31">
        <v>0</v>
      </c>
      <c r="AP31">
        <v>2.2505361551338483</v>
      </c>
      <c r="AQ31">
        <v>43.145959999999995</v>
      </c>
      <c r="AR31">
        <v>5.8187999999999978</v>
      </c>
      <c r="AS31">
        <v>5.9079999999999995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850.8001227888027</v>
      </c>
      <c r="DN31">
        <v>29.763577925424553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254.80290644180258</v>
      </c>
      <c r="L32">
        <v>1.9976114649681527</v>
      </c>
      <c r="M32">
        <v>63.76555293058837</v>
      </c>
      <c r="N32">
        <v>51.883489615283494</v>
      </c>
      <c r="O32">
        <v>73.28448327265879</v>
      </c>
      <c r="P32">
        <v>27.052113261757146</v>
      </c>
      <c r="Q32">
        <v>3</v>
      </c>
      <c r="R32">
        <v>4.9995499549954996</v>
      </c>
      <c r="S32">
        <v>3.9958592132505175</v>
      </c>
      <c r="T32">
        <v>0</v>
      </c>
      <c r="U32">
        <v>62.108614749641632</v>
      </c>
      <c r="V32">
        <v>9.1064181951577403</v>
      </c>
      <c r="W32">
        <v>19.860194515752628</v>
      </c>
      <c r="X32">
        <v>43.189247621609987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8.0067599999999999</v>
      </c>
      <c r="AE32">
        <v>21.712782000000001</v>
      </c>
      <c r="AF32">
        <v>20.258940000000003</v>
      </c>
      <c r="AG32">
        <v>0</v>
      </c>
      <c r="AH32">
        <v>58.2288</v>
      </c>
      <c r="AI32">
        <v>7.1810803999999981</v>
      </c>
      <c r="AJ32">
        <v>0</v>
      </c>
      <c r="AK32">
        <v>22.574700000000004</v>
      </c>
      <c r="AL32">
        <v>9.5358999999999998</v>
      </c>
      <c r="AM32">
        <v>6.9405023999999989</v>
      </c>
      <c r="AN32">
        <v>0</v>
      </c>
      <c r="AO32">
        <v>0</v>
      </c>
      <c r="AP32">
        <v>2.2505361551338483</v>
      </c>
      <c r="AQ32">
        <v>43.145959999999995</v>
      </c>
      <c r="AR32">
        <v>5.8187999999999978</v>
      </c>
      <c r="AS32">
        <v>5.9079999999999995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846.88601236676823</v>
      </c>
      <c r="DN32">
        <v>29.626514156878361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254.80290644180258</v>
      </c>
      <c r="L33">
        <v>1.9976114649681527</v>
      </c>
      <c r="M33">
        <v>63.76555293058837</v>
      </c>
      <c r="N33">
        <v>51.883489615283494</v>
      </c>
      <c r="O33">
        <v>73.28448327265879</v>
      </c>
      <c r="P33">
        <v>27.052113261757146</v>
      </c>
      <c r="Q33">
        <v>3</v>
      </c>
      <c r="R33">
        <v>4.9995499549954996</v>
      </c>
      <c r="S33">
        <v>3.9958592132505175</v>
      </c>
      <c r="T33">
        <v>0</v>
      </c>
      <c r="U33">
        <v>62.108614749641632</v>
      </c>
      <c r="V33">
        <v>9.1064181951577403</v>
      </c>
      <c r="W33">
        <v>19.861807381082556</v>
      </c>
      <c r="X33">
        <v>43.189247621609987</v>
      </c>
      <c r="Y33">
        <v>0</v>
      </c>
      <c r="Z33">
        <v>2.8638167999999995</v>
      </c>
      <c r="AA33">
        <v>5.8991382826601662</v>
      </c>
      <c r="AB33">
        <v>17.351255999999996</v>
      </c>
      <c r="AC33">
        <v>8.5097494999999999</v>
      </c>
      <c r="AD33">
        <v>4.0033799999999999</v>
      </c>
      <c r="AE33">
        <v>21.712782000000001</v>
      </c>
      <c r="AF33">
        <v>20.258940000000003</v>
      </c>
      <c r="AG33">
        <v>0</v>
      </c>
      <c r="AH33">
        <v>58.2288</v>
      </c>
      <c r="AI33">
        <v>1.6772999999999998</v>
      </c>
      <c r="AJ33">
        <v>0</v>
      </c>
      <c r="AK33">
        <v>22.574700000000004</v>
      </c>
      <c r="AL33">
        <v>9.5358999999999998</v>
      </c>
      <c r="AM33">
        <v>6.9405023999999989</v>
      </c>
      <c r="AN33">
        <v>0</v>
      </c>
      <c r="AO33">
        <v>0</v>
      </c>
      <c r="AP33">
        <v>2.2505361551338483</v>
      </c>
      <c r="AQ33">
        <v>43.145959999999995</v>
      </c>
      <c r="AR33">
        <v>5.8187999999999978</v>
      </c>
      <c r="AS33">
        <v>5.9079999999999995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826.80337044876114</v>
      </c>
      <c r="DN33">
        <v>28.923844791829367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254.80180986518749</v>
      </c>
      <c r="L34">
        <v>1.9976114649681527</v>
      </c>
      <c r="M34">
        <v>63.76555293058837</v>
      </c>
      <c r="N34">
        <v>51.883489615283494</v>
      </c>
      <c r="O34">
        <v>73.28448327265879</v>
      </c>
      <c r="P34">
        <v>27.052113261757146</v>
      </c>
      <c r="Q34">
        <v>3</v>
      </c>
      <c r="R34">
        <v>5.0008628127696291</v>
      </c>
      <c r="S34">
        <v>3.9958592132505175</v>
      </c>
      <c r="T34">
        <v>0</v>
      </c>
      <c r="U34">
        <v>62.108614749641632</v>
      </c>
      <c r="V34">
        <v>9.1072208760484621</v>
      </c>
      <c r="W34">
        <v>19.863387822736033</v>
      </c>
      <c r="X34">
        <v>43.188201893287442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0</v>
      </c>
      <c r="AE34">
        <v>14.475188000000001</v>
      </c>
      <c r="AF34">
        <v>12.986500000000003</v>
      </c>
      <c r="AG34">
        <v>0</v>
      </c>
      <c r="AH34">
        <v>41.591999999999999</v>
      </c>
      <c r="AI34">
        <v>0</v>
      </c>
      <c r="AJ34">
        <v>0</v>
      </c>
      <c r="AK34">
        <v>22.574700000000004</v>
      </c>
      <c r="AL34">
        <v>9.5358999999999998</v>
      </c>
      <c r="AM34">
        <v>4.6363679999999992</v>
      </c>
      <c r="AN34">
        <v>0</v>
      </c>
      <c r="AO34">
        <v>0</v>
      </c>
      <c r="AP34">
        <v>2.2505361551338483</v>
      </c>
      <c r="AQ34">
        <v>43.145959999999995</v>
      </c>
      <c r="AR34">
        <v>5.8187999999999978</v>
      </c>
      <c r="AS34">
        <v>5.9079999999999995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766.71885891434908</v>
      </c>
      <c r="DN34">
        <v>26.821805018961925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254.80180986518749</v>
      </c>
      <c r="L35">
        <v>1.9976114649681527</v>
      </c>
      <c r="M35">
        <v>63.76555293058837</v>
      </c>
      <c r="N35">
        <v>51.883489615283494</v>
      </c>
      <c r="O35">
        <v>73.28448327265879</v>
      </c>
      <c r="P35">
        <v>27.052113261757146</v>
      </c>
      <c r="Q35">
        <v>3</v>
      </c>
      <c r="R35">
        <v>5.0008628127696291</v>
      </c>
      <c r="S35">
        <v>3.9958592132505175</v>
      </c>
      <c r="T35">
        <v>0</v>
      </c>
      <c r="U35">
        <v>62.108614749641632</v>
      </c>
      <c r="V35">
        <v>9.1072208760484621</v>
      </c>
      <c r="W35">
        <v>19.863387822736033</v>
      </c>
      <c r="X35">
        <v>43.188201893287442</v>
      </c>
      <c r="Y35">
        <v>0</v>
      </c>
      <c r="Z35">
        <v>0</v>
      </c>
      <c r="AA35">
        <v>0</v>
      </c>
      <c r="AB35">
        <v>11.567504</v>
      </c>
      <c r="AC35">
        <v>0</v>
      </c>
      <c r="AD35">
        <v>0</v>
      </c>
      <c r="AE35">
        <v>14.475188000000001</v>
      </c>
      <c r="AF35">
        <v>6.835</v>
      </c>
      <c r="AG35">
        <v>0</v>
      </c>
      <c r="AH35">
        <v>33.273599999999995</v>
      </c>
      <c r="AI35">
        <v>0</v>
      </c>
      <c r="AJ35">
        <v>0</v>
      </c>
      <c r="AK35">
        <v>22.574700000000004</v>
      </c>
      <c r="AL35">
        <v>9.5358999999999998</v>
      </c>
      <c r="AM35">
        <v>2.3181839999999996</v>
      </c>
      <c r="AN35">
        <v>0</v>
      </c>
      <c r="AO35">
        <v>0</v>
      </c>
      <c r="AP35">
        <v>2.2505361551338483</v>
      </c>
      <c r="AQ35">
        <v>43.145959999999995</v>
      </c>
      <c r="AR35">
        <v>5.8187999999999978</v>
      </c>
      <c r="AS35">
        <v>14.00904942432352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758.32544620038755</v>
      </c>
      <c r="DN35">
        <v>26.528183157247092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254.80180986518749</v>
      </c>
      <c r="L36">
        <v>1.9976114649681527</v>
      </c>
      <c r="M36">
        <v>63.76555293058837</v>
      </c>
      <c r="N36">
        <v>51.883489615283494</v>
      </c>
      <c r="O36">
        <v>73.28448327265879</v>
      </c>
      <c r="P36">
        <v>27.052113261757146</v>
      </c>
      <c r="Q36">
        <v>3</v>
      </c>
      <c r="R36">
        <v>5.0008628127696291</v>
      </c>
      <c r="S36">
        <v>3.9958592132505175</v>
      </c>
      <c r="T36">
        <v>0</v>
      </c>
      <c r="U36">
        <v>62.108614749641632</v>
      </c>
      <c r="V36">
        <v>9.1072208760484621</v>
      </c>
      <c r="W36">
        <v>19.863387822736033</v>
      </c>
      <c r="X36">
        <v>43.188201893287442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6.1515000000000004</v>
      </c>
      <c r="AG36">
        <v>0</v>
      </c>
      <c r="AH36">
        <v>25.371119999999998</v>
      </c>
      <c r="AI36">
        <v>0</v>
      </c>
      <c r="AJ36">
        <v>0</v>
      </c>
      <c r="AK36">
        <v>22.574700000000004</v>
      </c>
      <c r="AL36">
        <v>9.5358999999999998</v>
      </c>
      <c r="AM36">
        <v>0</v>
      </c>
      <c r="AN36">
        <v>0</v>
      </c>
      <c r="AO36">
        <v>0</v>
      </c>
      <c r="AP36">
        <v>2.2505361551338483</v>
      </c>
      <c r="AQ36">
        <v>32.359470000000002</v>
      </c>
      <c r="AR36">
        <v>21.820499999999999</v>
      </c>
      <c r="AS36">
        <v>14.00904942432352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747.24051770503445</v>
      </c>
      <c r="DN36">
        <v>26.140405652600421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254.80180986518749</v>
      </c>
      <c r="L37">
        <v>1.9976114649681527</v>
      </c>
      <c r="M37">
        <v>63.76555293058837</v>
      </c>
      <c r="N37">
        <v>51.883489615283494</v>
      </c>
      <c r="O37">
        <v>73.28448327265879</v>
      </c>
      <c r="P37">
        <v>27.052113261757146</v>
      </c>
      <c r="Q37">
        <v>3</v>
      </c>
      <c r="R37">
        <v>5.0008628127696291</v>
      </c>
      <c r="S37">
        <v>3.9958592132505175</v>
      </c>
      <c r="T37">
        <v>0</v>
      </c>
      <c r="U37">
        <v>62.108614749641632</v>
      </c>
      <c r="V37">
        <v>9.1072208760484621</v>
      </c>
      <c r="W37">
        <v>19.863387822736033</v>
      </c>
      <c r="X37">
        <v>43.188201893287442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6.1515000000000004</v>
      </c>
      <c r="AG37">
        <v>0</v>
      </c>
      <c r="AH37">
        <v>19.340279999999996</v>
      </c>
      <c r="AI37">
        <v>0</v>
      </c>
      <c r="AJ37">
        <v>0</v>
      </c>
      <c r="AK37">
        <v>22.574700000000004</v>
      </c>
      <c r="AL37">
        <v>9.5358999999999998</v>
      </c>
      <c r="AM37">
        <v>0</v>
      </c>
      <c r="AN37">
        <v>0</v>
      </c>
      <c r="AO37">
        <v>0</v>
      </c>
      <c r="AP37">
        <v>2.2505361551338483</v>
      </c>
      <c r="AQ37">
        <v>30.569000000000006</v>
      </c>
      <c r="AR37">
        <v>21.820499999999999</v>
      </c>
      <c r="AS37">
        <v>14.00904942432352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739.68356783752381</v>
      </c>
      <c r="DN37">
        <v>25.876045520111028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219.23754276979153</v>
      </c>
      <c r="L38">
        <v>1.9976114649681527</v>
      </c>
      <c r="M38">
        <v>63.76555293058837</v>
      </c>
      <c r="N38">
        <v>51.883489615283494</v>
      </c>
      <c r="O38">
        <v>73.28448327265879</v>
      </c>
      <c r="P38">
        <v>27.052113261757146</v>
      </c>
      <c r="Q38">
        <v>3</v>
      </c>
      <c r="R38">
        <v>5.0008628127696291</v>
      </c>
      <c r="S38">
        <v>3.9958592132505175</v>
      </c>
      <c r="T38">
        <v>0</v>
      </c>
      <c r="U38">
        <v>62.108614749641632</v>
      </c>
      <c r="V38">
        <v>9.1072208760484621</v>
      </c>
      <c r="W38">
        <v>19.863387822736033</v>
      </c>
      <c r="X38">
        <v>43.188201893287442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6.1515000000000004</v>
      </c>
      <c r="AG38">
        <v>0</v>
      </c>
      <c r="AH38">
        <v>10.19004</v>
      </c>
      <c r="AI38">
        <v>0</v>
      </c>
      <c r="AJ38">
        <v>0</v>
      </c>
      <c r="AK38">
        <v>22.574700000000004</v>
      </c>
      <c r="AL38">
        <v>9.5358999999999998</v>
      </c>
      <c r="AM38">
        <v>0</v>
      </c>
      <c r="AN38">
        <v>0</v>
      </c>
      <c r="AO38">
        <v>0</v>
      </c>
      <c r="AP38">
        <v>2.2505361551338483</v>
      </c>
      <c r="AQ38">
        <v>30.132300000000001</v>
      </c>
      <c r="AR38">
        <v>5.8187999999999978</v>
      </c>
      <c r="AS38">
        <v>10.87072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670.57241141235397</v>
      </c>
      <c r="DN38">
        <v>23.458371425561197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165.80579518021796</v>
      </c>
      <c r="L39">
        <v>1.9976114649681527</v>
      </c>
      <c r="M39">
        <v>63.76555293058837</v>
      </c>
      <c r="N39">
        <v>51.883489615283494</v>
      </c>
      <c r="O39">
        <v>73.28448327265879</v>
      </c>
      <c r="P39">
        <v>27.052113261757146</v>
      </c>
      <c r="Q39">
        <v>3</v>
      </c>
      <c r="R39">
        <v>5.0008628127696291</v>
      </c>
      <c r="S39">
        <v>3.9958592132505175</v>
      </c>
      <c r="T39">
        <v>0</v>
      </c>
      <c r="U39">
        <v>62.108614749641632</v>
      </c>
      <c r="V39">
        <v>3.002070393374741</v>
      </c>
      <c r="W39">
        <v>5.1739359875097577</v>
      </c>
      <c r="X39">
        <v>43.188201893287442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6.1515000000000004</v>
      </c>
      <c r="AG39">
        <v>0</v>
      </c>
      <c r="AH39">
        <v>10.19004</v>
      </c>
      <c r="AI39">
        <v>0</v>
      </c>
      <c r="AJ39">
        <v>0</v>
      </c>
      <c r="AK39">
        <v>22.574700000000004</v>
      </c>
      <c r="AL39">
        <v>9.5358999999999998</v>
      </c>
      <c r="AM39">
        <v>0</v>
      </c>
      <c r="AN39">
        <v>0</v>
      </c>
      <c r="AO39">
        <v>0</v>
      </c>
      <c r="AP39">
        <v>1.6879021163503867</v>
      </c>
      <c r="AQ39">
        <v>20.088200000000001</v>
      </c>
      <c r="AR39">
        <v>5.8187999999999978</v>
      </c>
      <c r="AS39">
        <v>4.7263999999999999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582.67007633334867</v>
      </c>
      <c r="DN39">
        <v>20.383302558309389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139.99885004599818</v>
      </c>
      <c r="L40">
        <v>1.9976114649681527</v>
      </c>
      <c r="M40">
        <v>63.76555293058837</v>
      </c>
      <c r="N40">
        <v>51.883489615283494</v>
      </c>
      <c r="O40">
        <v>73.28448327265879</v>
      </c>
      <c r="P40">
        <v>27.052113261757146</v>
      </c>
      <c r="Q40">
        <v>3</v>
      </c>
      <c r="R40">
        <v>5.0008628127696291</v>
      </c>
      <c r="S40">
        <v>3.9958592132505175</v>
      </c>
      <c r="T40">
        <v>0</v>
      </c>
      <c r="U40">
        <v>62.108614749641632</v>
      </c>
      <c r="V40">
        <v>3.002070393374741</v>
      </c>
      <c r="W40">
        <v>5.0008628127696291</v>
      </c>
      <c r="X40">
        <v>43.188201893287442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10.19004</v>
      </c>
      <c r="AI40">
        <v>0</v>
      </c>
      <c r="AJ40">
        <v>0</v>
      </c>
      <c r="AK40">
        <v>22.574700000000004</v>
      </c>
      <c r="AL40">
        <v>9.5358999999999998</v>
      </c>
      <c r="AM40">
        <v>0</v>
      </c>
      <c r="AN40">
        <v>0</v>
      </c>
      <c r="AO40">
        <v>0</v>
      </c>
      <c r="AP40">
        <v>1.6879021163503867</v>
      </c>
      <c r="AQ40">
        <v>10.218780000000001</v>
      </c>
      <c r="AR40">
        <v>5.8187999999999978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547.74693342365276</v>
      </c>
      <c r="DN40">
        <v>19.161607159045545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139.99885004599818</v>
      </c>
      <c r="L41">
        <v>1.9976114649681527</v>
      </c>
      <c r="M41">
        <v>63.76555293058837</v>
      </c>
      <c r="N41">
        <v>51.883489615283494</v>
      </c>
      <c r="O41">
        <v>73.28448327265879</v>
      </c>
      <c r="P41">
        <v>27.052113261757146</v>
      </c>
      <c r="Q41">
        <v>3</v>
      </c>
      <c r="R41">
        <v>5.0008628127696291</v>
      </c>
      <c r="S41">
        <v>3.9958592132505175</v>
      </c>
      <c r="T41">
        <v>0</v>
      </c>
      <c r="U41">
        <v>62.108614749641632</v>
      </c>
      <c r="V41">
        <v>3.002070393374741</v>
      </c>
      <c r="W41">
        <v>5.0008628127696291</v>
      </c>
      <c r="X41">
        <v>43.188201893287442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0</v>
      </c>
      <c r="AI41">
        <v>0</v>
      </c>
      <c r="AJ41">
        <v>0</v>
      </c>
      <c r="AK41">
        <v>22.574700000000004</v>
      </c>
      <c r="AL41">
        <v>9.5358999999999998</v>
      </c>
      <c r="AM41">
        <v>0</v>
      </c>
      <c r="AN41">
        <v>0</v>
      </c>
      <c r="AO41">
        <v>0</v>
      </c>
      <c r="AP41">
        <v>1.6879021163503867</v>
      </c>
      <c r="AQ41">
        <v>0</v>
      </c>
      <c r="AR41">
        <v>3.8791999999999991</v>
      </c>
      <c r="AS41">
        <v>4.1356000000000002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520.28021331302352</v>
      </c>
      <c r="DN41">
        <v>18.200755269674577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139.99885004599818</v>
      </c>
      <c r="L42">
        <v>1.9976114649681527</v>
      </c>
      <c r="M42">
        <v>63.76555293058837</v>
      </c>
      <c r="N42">
        <v>51.883489615283494</v>
      </c>
      <c r="O42">
        <v>73.28448327265879</v>
      </c>
      <c r="P42">
        <v>27.052113261757146</v>
      </c>
      <c r="Q42">
        <v>3</v>
      </c>
      <c r="R42">
        <v>5.0008628127696291</v>
      </c>
      <c r="S42">
        <v>3.9958592132505175</v>
      </c>
      <c r="T42">
        <v>0</v>
      </c>
      <c r="U42">
        <v>62.108614749641632</v>
      </c>
      <c r="V42">
        <v>3.002070393374741</v>
      </c>
      <c r="W42">
        <v>5.0008628127696291</v>
      </c>
      <c r="X42">
        <v>43.188201893287442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22.574700000000004</v>
      </c>
      <c r="AL42">
        <v>9.5358999999999998</v>
      </c>
      <c r="AM42">
        <v>0</v>
      </c>
      <c r="AN42">
        <v>0</v>
      </c>
      <c r="AO42">
        <v>0</v>
      </c>
      <c r="AP42">
        <v>1.6879021163503867</v>
      </c>
      <c r="AQ42">
        <v>0</v>
      </c>
      <c r="AR42">
        <v>3.8791999999999991</v>
      </c>
      <c r="AS42">
        <v>4.1356000000000002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520.28021331302352</v>
      </c>
      <c r="DN42">
        <v>18.200755269674577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139.99885004599818</v>
      </c>
      <c r="L43">
        <v>1.9976114649681527</v>
      </c>
      <c r="M43">
        <v>63.76555293058837</v>
      </c>
      <c r="N43">
        <v>51.883489615283494</v>
      </c>
      <c r="O43">
        <v>73.28448327265879</v>
      </c>
      <c r="P43">
        <v>27.052113261757146</v>
      </c>
      <c r="Q43">
        <v>3</v>
      </c>
      <c r="R43">
        <v>5.0008628127696291</v>
      </c>
      <c r="S43">
        <v>3.9958592132505175</v>
      </c>
      <c r="T43">
        <v>0</v>
      </c>
      <c r="U43">
        <v>62.108614749641632</v>
      </c>
      <c r="V43">
        <v>3.002070393374741</v>
      </c>
      <c r="W43">
        <v>5.0008628127696291</v>
      </c>
      <c r="X43">
        <v>43.188201893287442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22.574700000000004</v>
      </c>
      <c r="AL43">
        <v>9.5358999999999998</v>
      </c>
      <c r="AM43">
        <v>0</v>
      </c>
      <c r="AN43">
        <v>0</v>
      </c>
      <c r="AO43">
        <v>0</v>
      </c>
      <c r="AP43">
        <v>1.6879021163503867</v>
      </c>
      <c r="AQ43">
        <v>0</v>
      </c>
      <c r="AR43">
        <v>22.305399999999992</v>
      </c>
      <c r="AS43">
        <v>10.87072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544.59108072514971</v>
      </c>
      <c r="DN43">
        <v>19.051207857548448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139.99885004599818</v>
      </c>
      <c r="L44">
        <v>1.9976114649681527</v>
      </c>
      <c r="M44">
        <v>63.76555293058837</v>
      </c>
      <c r="N44">
        <v>51.883489615283494</v>
      </c>
      <c r="O44">
        <v>73.28448327265879</v>
      </c>
      <c r="P44">
        <v>27.052113261757146</v>
      </c>
      <c r="Q44">
        <v>3</v>
      </c>
      <c r="R44">
        <v>5.0008628127696291</v>
      </c>
      <c r="S44">
        <v>3.9958592132505175</v>
      </c>
      <c r="T44">
        <v>0</v>
      </c>
      <c r="U44">
        <v>62.108614749641632</v>
      </c>
      <c r="V44">
        <v>3.002070393374741</v>
      </c>
      <c r="W44">
        <v>5.0008628127696291</v>
      </c>
      <c r="X44">
        <v>43.188201893287442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22.574700000000004</v>
      </c>
      <c r="AL44">
        <v>9.5358999999999998</v>
      </c>
      <c r="AM44">
        <v>0</v>
      </c>
      <c r="AN44">
        <v>0</v>
      </c>
      <c r="AO44">
        <v>0</v>
      </c>
      <c r="AP44">
        <v>1.6879021163503867</v>
      </c>
      <c r="AQ44">
        <v>0</v>
      </c>
      <c r="AR44">
        <v>22.305399999999992</v>
      </c>
      <c r="AS44">
        <v>10.87072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544.59108072514971</v>
      </c>
      <c r="DN44">
        <v>19.051207857548448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139.99885004599818</v>
      </c>
      <c r="L45">
        <v>1.9976114649681527</v>
      </c>
      <c r="M45">
        <v>63.76555293058837</v>
      </c>
      <c r="N45">
        <v>51.883489615283494</v>
      </c>
      <c r="O45">
        <v>73.28448327265879</v>
      </c>
      <c r="P45">
        <v>27.052113261757146</v>
      </c>
      <c r="Q45">
        <v>3</v>
      </c>
      <c r="R45">
        <v>5.0008628127696291</v>
      </c>
      <c r="S45">
        <v>3.9958592132505175</v>
      </c>
      <c r="T45">
        <v>0</v>
      </c>
      <c r="U45">
        <v>62.108614749641632</v>
      </c>
      <c r="V45">
        <v>3.002070393374741</v>
      </c>
      <c r="W45">
        <v>5.0008628127696291</v>
      </c>
      <c r="X45">
        <v>43.188201893287442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22.574700000000004</v>
      </c>
      <c r="AL45">
        <v>9.5358999999999998</v>
      </c>
      <c r="AM45">
        <v>0</v>
      </c>
      <c r="AN45">
        <v>0</v>
      </c>
      <c r="AO45">
        <v>0</v>
      </c>
      <c r="AP45">
        <v>1.6879021163503867</v>
      </c>
      <c r="AQ45">
        <v>0</v>
      </c>
      <c r="AR45">
        <v>3.8791999999999991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526.78768602161711</v>
      </c>
      <c r="DN45">
        <v>18.428402561081057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139.99885004599818</v>
      </c>
      <c r="L46">
        <v>1.9976114649681527</v>
      </c>
      <c r="M46">
        <v>63.76555293058837</v>
      </c>
      <c r="N46">
        <v>51.883489615283494</v>
      </c>
      <c r="O46">
        <v>73.28448327265879</v>
      </c>
      <c r="P46">
        <v>27.052113261757146</v>
      </c>
      <c r="Q46">
        <v>3</v>
      </c>
      <c r="R46">
        <v>5.0008628127696291</v>
      </c>
      <c r="S46">
        <v>3.9958592132505175</v>
      </c>
      <c r="T46">
        <v>0</v>
      </c>
      <c r="U46">
        <v>62.108614749641632</v>
      </c>
      <c r="V46">
        <v>3.002070393374741</v>
      </c>
      <c r="W46">
        <v>5.0008628127696291</v>
      </c>
      <c r="X46">
        <v>43.188201893287442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22.574700000000004</v>
      </c>
      <c r="AL46">
        <v>9.5358999999999998</v>
      </c>
      <c r="AM46">
        <v>0</v>
      </c>
      <c r="AN46">
        <v>0</v>
      </c>
      <c r="AO46">
        <v>0</v>
      </c>
      <c r="AP46">
        <v>1.6879021163503867</v>
      </c>
      <c r="AQ46">
        <v>0</v>
      </c>
      <c r="AR46">
        <v>2.9093999999999989</v>
      </c>
      <c r="AS46">
        <v>10.87072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525.85066552514968</v>
      </c>
      <c r="DN46">
        <v>18.395623057548448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139.99885004599818</v>
      </c>
      <c r="L47">
        <v>1.9976114649681527</v>
      </c>
      <c r="M47">
        <v>63.76555293058837</v>
      </c>
      <c r="N47">
        <v>51.883489615283494</v>
      </c>
      <c r="O47">
        <v>73.28448327265879</v>
      </c>
      <c r="P47">
        <v>27.052113261757146</v>
      </c>
      <c r="Q47">
        <v>3</v>
      </c>
      <c r="R47">
        <v>5.0008628127696291</v>
      </c>
      <c r="S47">
        <v>3.9958592132505175</v>
      </c>
      <c r="T47">
        <v>0</v>
      </c>
      <c r="U47">
        <v>62.108614749641632</v>
      </c>
      <c r="V47">
        <v>3.002070393374741</v>
      </c>
      <c r="W47">
        <v>5.0008628127696291</v>
      </c>
      <c r="X47">
        <v>43.188201893287442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22.574700000000004</v>
      </c>
      <c r="AL47">
        <v>9.5358999999999998</v>
      </c>
      <c r="AM47">
        <v>0</v>
      </c>
      <c r="AN47">
        <v>0</v>
      </c>
      <c r="AO47">
        <v>0</v>
      </c>
      <c r="AP47">
        <v>1.6879021163503867</v>
      </c>
      <c r="AQ47">
        <v>0</v>
      </c>
      <c r="AR47">
        <v>2.9093999999999989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519.34319281655621</v>
      </c>
      <c r="DN47">
        <v>18.167975766141968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139.99885004599818</v>
      </c>
      <c r="L48">
        <v>1.9976114649681527</v>
      </c>
      <c r="M48">
        <v>63.76555293058837</v>
      </c>
      <c r="N48">
        <v>51.883489615283494</v>
      </c>
      <c r="O48">
        <v>73.28448327265879</v>
      </c>
      <c r="P48">
        <v>27.052113261757146</v>
      </c>
      <c r="Q48">
        <v>3</v>
      </c>
      <c r="R48">
        <v>5.0008628127696291</v>
      </c>
      <c r="S48">
        <v>3.9958592132505175</v>
      </c>
      <c r="T48">
        <v>0</v>
      </c>
      <c r="U48">
        <v>62.108614749641632</v>
      </c>
      <c r="V48">
        <v>3.002070393374741</v>
      </c>
      <c r="W48">
        <v>5.0008628127696291</v>
      </c>
      <c r="X48">
        <v>43.188201893287442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22.574700000000004</v>
      </c>
      <c r="AL48">
        <v>9.5358999999999998</v>
      </c>
      <c r="AM48">
        <v>0</v>
      </c>
      <c r="AN48">
        <v>0</v>
      </c>
      <c r="AO48">
        <v>0</v>
      </c>
      <c r="AP48">
        <v>1.6879021163503867</v>
      </c>
      <c r="AQ48">
        <v>0</v>
      </c>
      <c r="AR48">
        <v>2.9093999999999989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519.34319281655621</v>
      </c>
      <c r="DN48">
        <v>18.167975766141968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139.99885004599818</v>
      </c>
      <c r="L49">
        <v>1.9976114649681527</v>
      </c>
      <c r="M49">
        <v>63.76555293058837</v>
      </c>
      <c r="N49">
        <v>51.883489615283494</v>
      </c>
      <c r="O49">
        <v>73.28448327265879</v>
      </c>
      <c r="P49">
        <v>27.052113261757146</v>
      </c>
      <c r="Q49">
        <v>3</v>
      </c>
      <c r="R49">
        <v>5.0008628127696291</v>
      </c>
      <c r="S49">
        <v>3.9958592132505175</v>
      </c>
      <c r="T49">
        <v>0</v>
      </c>
      <c r="U49">
        <v>62.108614749641632</v>
      </c>
      <c r="V49">
        <v>3.002070393374741</v>
      </c>
      <c r="W49">
        <v>5.0008628127696291</v>
      </c>
      <c r="X49">
        <v>43.1880656770916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22.574700000000004</v>
      </c>
      <c r="AL49">
        <v>9.5358999999999998</v>
      </c>
      <c r="AM49">
        <v>0</v>
      </c>
      <c r="AN49">
        <v>0</v>
      </c>
      <c r="AO49">
        <v>0</v>
      </c>
      <c r="AP49">
        <v>1.6879021163503867</v>
      </c>
      <c r="AQ49">
        <v>0</v>
      </c>
      <c r="AR49">
        <v>2.9093999999999989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519.34306129486333</v>
      </c>
      <c r="DN49">
        <v>18.167971071638913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139.99885004599818</v>
      </c>
      <c r="L50">
        <v>1.9976114649681527</v>
      </c>
      <c r="M50">
        <v>63.76555293058837</v>
      </c>
      <c r="N50">
        <v>51.883489615283494</v>
      </c>
      <c r="O50">
        <v>73.28448327265879</v>
      </c>
      <c r="P50">
        <v>27.052113261757146</v>
      </c>
      <c r="Q50">
        <v>3</v>
      </c>
      <c r="R50">
        <v>5.0008628127696291</v>
      </c>
      <c r="S50">
        <v>3.9958592132505175</v>
      </c>
      <c r="T50">
        <v>0</v>
      </c>
      <c r="U50">
        <v>62.108614749641632</v>
      </c>
      <c r="V50">
        <v>3.002070393374741</v>
      </c>
      <c r="W50">
        <v>5.0008628127696291</v>
      </c>
      <c r="X50">
        <v>43.1880656770916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22.574700000000004</v>
      </c>
      <c r="AL50">
        <v>9.5358999999999998</v>
      </c>
      <c r="AM50">
        <v>0</v>
      </c>
      <c r="AN50">
        <v>0</v>
      </c>
      <c r="AO50">
        <v>0</v>
      </c>
      <c r="AP50">
        <v>1.6879021163503867</v>
      </c>
      <c r="AQ50">
        <v>0</v>
      </c>
      <c r="AR50">
        <v>2.9093999999999989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519.34306129486333</v>
      </c>
      <c r="DN50">
        <v>18.167971071638913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139.99885004599818</v>
      </c>
      <c r="L51">
        <v>1.9976114649681527</v>
      </c>
      <c r="M51">
        <v>63.76555293058837</v>
      </c>
      <c r="N51">
        <v>51.883489615283494</v>
      </c>
      <c r="O51">
        <v>73.28448327265879</v>
      </c>
      <c r="P51">
        <v>27.052113261757146</v>
      </c>
      <c r="Q51">
        <v>3</v>
      </c>
      <c r="R51">
        <v>5.0008628127696291</v>
      </c>
      <c r="S51">
        <v>3.9958592132505175</v>
      </c>
      <c r="T51">
        <v>0</v>
      </c>
      <c r="U51">
        <v>62.108614749641632</v>
      </c>
      <c r="V51">
        <v>3.002070393374741</v>
      </c>
      <c r="W51">
        <v>5.0008628127696291</v>
      </c>
      <c r="X51">
        <v>43.1880656770916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22.574700000000004</v>
      </c>
      <c r="AL51">
        <v>16.4711</v>
      </c>
      <c r="AM51">
        <v>0</v>
      </c>
      <c r="AN51">
        <v>0</v>
      </c>
      <c r="AO51">
        <v>0</v>
      </c>
      <c r="AP51">
        <v>1.6879021163503867</v>
      </c>
      <c r="AQ51">
        <v>0</v>
      </c>
      <c r="AR51">
        <v>3.8791999999999991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526.98087262816375</v>
      </c>
      <c r="DN51">
        <v>18.435159738338477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139.99885004599818</v>
      </c>
      <c r="L52">
        <v>1.9976114649681527</v>
      </c>
      <c r="M52">
        <v>63.76555293058837</v>
      </c>
      <c r="N52">
        <v>51.883489615283494</v>
      </c>
      <c r="O52">
        <v>73.28448327265879</v>
      </c>
      <c r="P52">
        <v>27.052113261757146</v>
      </c>
      <c r="Q52">
        <v>3</v>
      </c>
      <c r="R52">
        <v>5.0008628127696291</v>
      </c>
      <c r="S52">
        <v>3.9958592132505175</v>
      </c>
      <c r="T52">
        <v>0</v>
      </c>
      <c r="U52">
        <v>62.108614749641632</v>
      </c>
      <c r="V52">
        <v>3.002070393374741</v>
      </c>
      <c r="W52">
        <v>5.0008628127696291</v>
      </c>
      <c r="X52">
        <v>43.1880656770916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22.574700000000004</v>
      </c>
      <c r="AL52">
        <v>59.217939000000001</v>
      </c>
      <c r="AM52">
        <v>0</v>
      </c>
      <c r="AN52">
        <v>0</v>
      </c>
      <c r="AO52">
        <v>0</v>
      </c>
      <c r="AP52">
        <v>1.6879021163503867</v>
      </c>
      <c r="AQ52">
        <v>0</v>
      </c>
      <c r="AR52">
        <v>3.8791999999999991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568.28286834761298</v>
      </c>
      <c r="DN52">
        <v>19.880003018889258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139.99885004599818</v>
      </c>
      <c r="L53">
        <v>1.9976114649681527</v>
      </c>
      <c r="M53">
        <v>63.76555293058837</v>
      </c>
      <c r="N53">
        <v>51.883489615283494</v>
      </c>
      <c r="O53">
        <v>73.28448327265879</v>
      </c>
      <c r="P53">
        <v>27.052113261757146</v>
      </c>
      <c r="Q53">
        <v>3</v>
      </c>
      <c r="R53">
        <v>5.0008628127696291</v>
      </c>
      <c r="S53">
        <v>3.9958592132505175</v>
      </c>
      <c r="T53">
        <v>0</v>
      </c>
      <c r="U53">
        <v>62.108614749641632</v>
      </c>
      <c r="V53">
        <v>3.002070393374741</v>
      </c>
      <c r="W53">
        <v>5.0008628127696291</v>
      </c>
      <c r="X53">
        <v>43.1880656770916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22.574700000000004</v>
      </c>
      <c r="AL53">
        <v>59.217939000000001</v>
      </c>
      <c r="AM53">
        <v>0</v>
      </c>
      <c r="AN53">
        <v>0</v>
      </c>
      <c r="AO53">
        <v>0</v>
      </c>
      <c r="AP53">
        <v>1.6879021163503867</v>
      </c>
      <c r="AQ53">
        <v>0</v>
      </c>
      <c r="AR53">
        <v>5.8187999999999978</v>
      </c>
      <c r="AS53">
        <v>4.1356000000000002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570.15691021898988</v>
      </c>
      <c r="DN53">
        <v>19.945561147512446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139.99885004599818</v>
      </c>
      <c r="L54">
        <v>1.9976114649681527</v>
      </c>
      <c r="M54">
        <v>63.76555293058837</v>
      </c>
      <c r="N54">
        <v>51.883489615283494</v>
      </c>
      <c r="O54">
        <v>73.28448327265879</v>
      </c>
      <c r="P54">
        <v>27.052113261757146</v>
      </c>
      <c r="Q54">
        <v>3</v>
      </c>
      <c r="R54">
        <v>5.0008628127696291</v>
      </c>
      <c r="S54">
        <v>3.9958592132505175</v>
      </c>
      <c r="T54">
        <v>0</v>
      </c>
      <c r="U54">
        <v>62.108614749641632</v>
      </c>
      <c r="V54">
        <v>3.002070393374741</v>
      </c>
      <c r="W54">
        <v>5.0008628127696291</v>
      </c>
      <c r="X54">
        <v>43.1880656770916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22.574700000000004</v>
      </c>
      <c r="AL54">
        <v>59.217939000000001</v>
      </c>
      <c r="AM54">
        <v>0</v>
      </c>
      <c r="AN54">
        <v>0</v>
      </c>
      <c r="AO54">
        <v>0</v>
      </c>
      <c r="AP54">
        <v>1.6879021163503867</v>
      </c>
      <c r="AQ54">
        <v>0</v>
      </c>
      <c r="AR54">
        <v>5.8187999999999978</v>
      </c>
      <c r="AS54">
        <v>4.1356000000000002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570.15691021898988</v>
      </c>
      <c r="DN54">
        <v>19.945561147512446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139.99885004599818</v>
      </c>
      <c r="L55">
        <v>1.9976114649681527</v>
      </c>
      <c r="M55">
        <v>63.76555293058837</v>
      </c>
      <c r="N55">
        <v>51.883489615283494</v>
      </c>
      <c r="O55">
        <v>73.28448327265879</v>
      </c>
      <c r="P55">
        <v>27.052113261757146</v>
      </c>
      <c r="Q55">
        <v>3</v>
      </c>
      <c r="R55">
        <v>5.0008628127696291</v>
      </c>
      <c r="S55">
        <v>3.9958592132505175</v>
      </c>
      <c r="T55">
        <v>0</v>
      </c>
      <c r="U55">
        <v>62.108614749641632</v>
      </c>
      <c r="V55">
        <v>3.002070393374741</v>
      </c>
      <c r="W55">
        <v>5.0008628127696291</v>
      </c>
      <c r="X55">
        <v>43.1880656770916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22.574700000000004</v>
      </c>
      <c r="AL55">
        <v>59.217939000000001</v>
      </c>
      <c r="AM55">
        <v>0</v>
      </c>
      <c r="AN55">
        <v>0</v>
      </c>
      <c r="AO55">
        <v>0</v>
      </c>
      <c r="AP55">
        <v>1.6879021163503867</v>
      </c>
      <c r="AQ55">
        <v>0</v>
      </c>
      <c r="AR55">
        <v>7.2734999999999976</v>
      </c>
      <c r="AS55">
        <v>4.1356000000000002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571.56244118330142</v>
      </c>
      <c r="DN55">
        <v>19.994730183200854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139.99885004599818</v>
      </c>
      <c r="L56">
        <v>1.9976114649681527</v>
      </c>
      <c r="M56">
        <v>63.76555293058837</v>
      </c>
      <c r="N56">
        <v>51.883489615283494</v>
      </c>
      <c r="O56">
        <v>73.28448327265879</v>
      </c>
      <c r="P56">
        <v>27.052113261757146</v>
      </c>
      <c r="Q56">
        <v>3</v>
      </c>
      <c r="R56">
        <v>5.0008628127696291</v>
      </c>
      <c r="S56">
        <v>3.9958592132505175</v>
      </c>
      <c r="T56">
        <v>0</v>
      </c>
      <c r="U56">
        <v>62.108614749641632</v>
      </c>
      <c r="V56">
        <v>3.002070393374741</v>
      </c>
      <c r="W56">
        <v>5.0008628127696291</v>
      </c>
      <c r="X56">
        <v>43.1880656770916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22.574700000000004</v>
      </c>
      <c r="AL56">
        <v>11.269699999999998</v>
      </c>
      <c r="AM56">
        <v>0</v>
      </c>
      <c r="AN56">
        <v>0</v>
      </c>
      <c r="AO56">
        <v>0</v>
      </c>
      <c r="AP56">
        <v>1.6879021163503867</v>
      </c>
      <c r="AQ56">
        <v>0</v>
      </c>
      <c r="AR56">
        <v>7.2734999999999976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525.23485233622739</v>
      </c>
      <c r="DN56">
        <v>18.374080030274854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139.99885004599818</v>
      </c>
      <c r="L57">
        <v>1.9976114649681527</v>
      </c>
      <c r="M57">
        <v>63.76555293058837</v>
      </c>
      <c r="N57">
        <v>51.883489615283494</v>
      </c>
      <c r="O57">
        <v>73.28448327265879</v>
      </c>
      <c r="P57">
        <v>27.052113261757146</v>
      </c>
      <c r="Q57">
        <v>3</v>
      </c>
      <c r="R57">
        <v>5.0008628127696291</v>
      </c>
      <c r="S57">
        <v>3.9958592132505175</v>
      </c>
      <c r="T57">
        <v>0</v>
      </c>
      <c r="U57">
        <v>62.108614749641632</v>
      </c>
      <c r="V57">
        <v>3.002070393374741</v>
      </c>
      <c r="W57">
        <v>5.0008628127696291</v>
      </c>
      <c r="X57">
        <v>43.1880656770916</v>
      </c>
      <c r="Y57">
        <v>0</v>
      </c>
      <c r="Z57">
        <v>2.8638167999999995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22.574700000000004</v>
      </c>
      <c r="AL57">
        <v>9.5358999999999998</v>
      </c>
      <c r="AM57">
        <v>0</v>
      </c>
      <c r="AN57">
        <v>0</v>
      </c>
      <c r="AO57">
        <v>0</v>
      </c>
      <c r="AP57">
        <v>5.2364349989576828</v>
      </c>
      <c r="AQ57">
        <v>0</v>
      </c>
      <c r="AR57">
        <v>7.2734999999999976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529.75505863616638</v>
      </c>
      <c r="DN57">
        <v>18.532423412943093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139.99885004599818</v>
      </c>
      <c r="L58">
        <v>1.9976114649681527</v>
      </c>
      <c r="M58">
        <v>63.76555293058837</v>
      </c>
      <c r="N58">
        <v>51.883489615283494</v>
      </c>
      <c r="O58">
        <v>73.28448327265879</v>
      </c>
      <c r="P58">
        <v>27.052113261757146</v>
      </c>
      <c r="Q58">
        <v>3</v>
      </c>
      <c r="R58">
        <v>5.0008628127696291</v>
      </c>
      <c r="S58">
        <v>3.9958592132505175</v>
      </c>
      <c r="T58">
        <v>0</v>
      </c>
      <c r="U58">
        <v>62.108614749641632</v>
      </c>
      <c r="V58">
        <v>3.002070393374741</v>
      </c>
      <c r="W58">
        <v>5.0008628127696291</v>
      </c>
      <c r="X58">
        <v>43.1880656770916</v>
      </c>
      <c r="Y58">
        <v>0</v>
      </c>
      <c r="Z58">
        <v>2.8638167999999995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22.574700000000004</v>
      </c>
      <c r="AL58">
        <v>9.5358999999999998</v>
      </c>
      <c r="AM58">
        <v>0</v>
      </c>
      <c r="AN58">
        <v>0</v>
      </c>
      <c r="AO58">
        <v>0</v>
      </c>
      <c r="AP58">
        <v>5.2364349989576828</v>
      </c>
      <c r="AQ58">
        <v>0</v>
      </c>
      <c r="AR58">
        <v>7.2734999999999976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529.75505863616638</v>
      </c>
      <c r="DN58">
        <v>18.532423412943093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139.99885004599818</v>
      </c>
      <c r="L59">
        <v>1.9976114649681527</v>
      </c>
      <c r="M59">
        <v>63.76555293058837</v>
      </c>
      <c r="N59">
        <v>51.883489615283494</v>
      </c>
      <c r="O59">
        <v>73.28448327265879</v>
      </c>
      <c r="P59">
        <v>27.052113261757146</v>
      </c>
      <c r="Q59">
        <v>3</v>
      </c>
      <c r="R59">
        <v>5.0008628127696291</v>
      </c>
      <c r="S59">
        <v>3.9958592132505175</v>
      </c>
      <c r="T59">
        <v>0</v>
      </c>
      <c r="U59">
        <v>62.108614749641632</v>
      </c>
      <c r="V59">
        <v>3.002070393374741</v>
      </c>
      <c r="W59">
        <v>5.0008628127696291</v>
      </c>
      <c r="X59">
        <v>43.1880656770916</v>
      </c>
      <c r="Y59">
        <v>0</v>
      </c>
      <c r="Z59">
        <v>0.96619999999999995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22.574700000000004</v>
      </c>
      <c r="AL59">
        <v>9.5358999999999998</v>
      </c>
      <c r="AM59">
        <v>0</v>
      </c>
      <c r="AN59">
        <v>0</v>
      </c>
      <c r="AO59">
        <v>0</v>
      </c>
      <c r="AP59">
        <v>5.2364349989576828</v>
      </c>
      <c r="AQ59">
        <v>0</v>
      </c>
      <c r="AR59">
        <v>7.2734999999999976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527.92158126643903</v>
      </c>
      <c r="DN59">
        <v>18.468283982670364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139.99885004599818</v>
      </c>
      <c r="L60">
        <v>1.9976114649681527</v>
      </c>
      <c r="M60">
        <v>63.76555293058837</v>
      </c>
      <c r="N60">
        <v>51.883489615283494</v>
      </c>
      <c r="O60">
        <v>73.28448327265879</v>
      </c>
      <c r="P60">
        <v>27.052113261757146</v>
      </c>
      <c r="Q60">
        <v>3</v>
      </c>
      <c r="R60">
        <v>5.0008628127696291</v>
      </c>
      <c r="S60">
        <v>3.9958592132505175</v>
      </c>
      <c r="T60">
        <v>0</v>
      </c>
      <c r="U60">
        <v>62.108614749641632</v>
      </c>
      <c r="V60">
        <v>3.002070393374741</v>
      </c>
      <c r="W60">
        <v>5.0008628127696291</v>
      </c>
      <c r="X60">
        <v>43.1880656770916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22.574700000000004</v>
      </c>
      <c r="AL60">
        <v>9.5358999999999998</v>
      </c>
      <c r="AM60">
        <v>0</v>
      </c>
      <c r="AN60">
        <v>0</v>
      </c>
      <c r="AO60">
        <v>0</v>
      </c>
      <c r="AP60">
        <v>5.2364349989576828</v>
      </c>
      <c r="AQ60">
        <v>0</v>
      </c>
      <c r="AR60">
        <v>7.2734999999999976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526.98803882643915</v>
      </c>
      <c r="DN60">
        <v>18.435626422670364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139.99885004599818</v>
      </c>
      <c r="L61">
        <v>1.9976114649681527</v>
      </c>
      <c r="M61">
        <v>63.76555293058837</v>
      </c>
      <c r="N61">
        <v>51.883489615283494</v>
      </c>
      <c r="O61">
        <v>73.28448327265879</v>
      </c>
      <c r="P61">
        <v>27.052113261757146</v>
      </c>
      <c r="Q61">
        <v>3</v>
      </c>
      <c r="R61">
        <v>5.0008628127696291</v>
      </c>
      <c r="S61">
        <v>3.9958592132505175</v>
      </c>
      <c r="T61">
        <v>0</v>
      </c>
      <c r="U61">
        <v>62.108614749641632</v>
      </c>
      <c r="V61">
        <v>3.002070393374741</v>
      </c>
      <c r="W61">
        <v>5.0008628127696291</v>
      </c>
      <c r="X61">
        <v>43.1880656770916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22.574700000000004</v>
      </c>
      <c r="AL61">
        <v>9.5358999999999998</v>
      </c>
      <c r="AM61">
        <v>0</v>
      </c>
      <c r="AN61">
        <v>0</v>
      </c>
      <c r="AO61">
        <v>0</v>
      </c>
      <c r="AP61">
        <v>1.4065850969586555</v>
      </c>
      <c r="AQ61">
        <v>0</v>
      </c>
      <c r="AR61">
        <v>7.2734999999999976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523.28786265096278</v>
      </c>
      <c r="DN61">
        <v>18.305952696147724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139.99885004599818</v>
      </c>
      <c r="L62">
        <v>1.9976114649681527</v>
      </c>
      <c r="M62">
        <v>63.76555293058837</v>
      </c>
      <c r="N62">
        <v>51.883489615283494</v>
      </c>
      <c r="O62">
        <v>73.28448327265879</v>
      </c>
      <c r="P62">
        <v>27.052113261757146</v>
      </c>
      <c r="Q62">
        <v>3</v>
      </c>
      <c r="R62">
        <v>5.0008628127696291</v>
      </c>
      <c r="S62">
        <v>3.9958592132505175</v>
      </c>
      <c r="T62">
        <v>0</v>
      </c>
      <c r="U62">
        <v>62.108614749641632</v>
      </c>
      <c r="V62">
        <v>3.002070393374741</v>
      </c>
      <c r="W62">
        <v>5.0008628127696291</v>
      </c>
      <c r="X62">
        <v>43.1880656770916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22.574700000000004</v>
      </c>
      <c r="AL62">
        <v>9.5358999999999998</v>
      </c>
      <c r="AM62">
        <v>0</v>
      </c>
      <c r="AN62">
        <v>0</v>
      </c>
      <c r="AO62">
        <v>0</v>
      </c>
      <c r="AP62">
        <v>1.4065850969586555</v>
      </c>
      <c r="AQ62">
        <v>10.786490000000001</v>
      </c>
      <c r="AR62">
        <v>7.2734999999999976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533.70976915032782</v>
      </c>
      <c r="DN62">
        <v>18.670536196782646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139.99885004599818</v>
      </c>
      <c r="L63">
        <v>1.9976114649681527</v>
      </c>
      <c r="M63">
        <v>63.76555293058837</v>
      </c>
      <c r="N63">
        <v>51.883489615283494</v>
      </c>
      <c r="O63">
        <v>73.28448327265879</v>
      </c>
      <c r="P63">
        <v>27.052113261757146</v>
      </c>
      <c r="Q63">
        <v>3</v>
      </c>
      <c r="R63">
        <v>5.0008628127696291</v>
      </c>
      <c r="S63">
        <v>3.9958592132505175</v>
      </c>
      <c r="T63">
        <v>0</v>
      </c>
      <c r="U63">
        <v>62.108614749641632</v>
      </c>
      <c r="V63">
        <v>3.002070393374741</v>
      </c>
      <c r="W63">
        <v>5.0008628127696291</v>
      </c>
      <c r="X63">
        <v>43.1880656770916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22.574700000000004</v>
      </c>
      <c r="AL63">
        <v>9.5358999999999998</v>
      </c>
      <c r="AM63">
        <v>0</v>
      </c>
      <c r="AN63">
        <v>0</v>
      </c>
      <c r="AO63">
        <v>0</v>
      </c>
      <c r="AP63">
        <v>1.4065850969586555</v>
      </c>
      <c r="AQ63">
        <v>10.786490000000001</v>
      </c>
      <c r="AR63">
        <v>3.8791999999999991</v>
      </c>
      <c r="AS63">
        <v>4.7263999999999999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531.00102716923357</v>
      </c>
      <c r="DN63">
        <v>18.575778177876934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139.99885004599818</v>
      </c>
      <c r="L64">
        <v>1.9976114649681527</v>
      </c>
      <c r="M64">
        <v>63.76555293058837</v>
      </c>
      <c r="N64">
        <v>51.883489615283494</v>
      </c>
      <c r="O64">
        <v>73.28448327265879</v>
      </c>
      <c r="P64">
        <v>27.052113261757146</v>
      </c>
      <c r="Q64">
        <v>3</v>
      </c>
      <c r="R64">
        <v>5.0008628127696291</v>
      </c>
      <c r="S64">
        <v>3.9958592132505175</v>
      </c>
      <c r="T64">
        <v>0</v>
      </c>
      <c r="U64">
        <v>62.108614749641632</v>
      </c>
      <c r="V64">
        <v>3.002070393374741</v>
      </c>
      <c r="W64">
        <v>5.0008628127696291</v>
      </c>
      <c r="X64">
        <v>43.1880656770916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0</v>
      </c>
      <c r="AH64">
        <v>9.1502400000000002</v>
      </c>
      <c r="AI64">
        <v>0</v>
      </c>
      <c r="AJ64">
        <v>0</v>
      </c>
      <c r="AK64">
        <v>22.574700000000004</v>
      </c>
      <c r="AL64">
        <v>9.5358999999999998</v>
      </c>
      <c r="AM64">
        <v>0</v>
      </c>
      <c r="AN64">
        <v>0</v>
      </c>
      <c r="AO64">
        <v>0</v>
      </c>
      <c r="AP64">
        <v>5.2364349989576828</v>
      </c>
      <c r="AQ64">
        <v>10.786490000000001</v>
      </c>
      <c r="AR64">
        <v>3.8791999999999991</v>
      </c>
      <c r="AS64">
        <v>4.7263999999999999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543.54216532054932</v>
      </c>
      <c r="DN64">
        <v>19.014729928560079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139.99885004599818</v>
      </c>
      <c r="L65">
        <v>1.9976114649681527</v>
      </c>
      <c r="M65">
        <v>63.76555293058837</v>
      </c>
      <c r="N65">
        <v>51.883489615283494</v>
      </c>
      <c r="O65">
        <v>73.28448327265879</v>
      </c>
      <c r="P65">
        <v>27.052113261757146</v>
      </c>
      <c r="Q65">
        <v>3</v>
      </c>
      <c r="R65">
        <v>5.0008628127696291</v>
      </c>
      <c r="S65">
        <v>3.9958592132505175</v>
      </c>
      <c r="T65">
        <v>0</v>
      </c>
      <c r="U65">
        <v>62.108614749641632</v>
      </c>
      <c r="V65">
        <v>3.002070393374741</v>
      </c>
      <c r="W65">
        <v>5.0008628127696291</v>
      </c>
      <c r="X65">
        <v>43.1880656770916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0</v>
      </c>
      <c r="AH65">
        <v>9.1502400000000002</v>
      </c>
      <c r="AI65">
        <v>0</v>
      </c>
      <c r="AJ65">
        <v>0</v>
      </c>
      <c r="AK65">
        <v>22.574700000000004</v>
      </c>
      <c r="AL65">
        <v>9.5358999999999998</v>
      </c>
      <c r="AM65">
        <v>0</v>
      </c>
      <c r="AN65">
        <v>0</v>
      </c>
      <c r="AO65">
        <v>0</v>
      </c>
      <c r="AP65">
        <v>5.2364349989576828</v>
      </c>
      <c r="AQ65">
        <v>10.786490000000001</v>
      </c>
      <c r="AR65">
        <v>3.8791999999999991</v>
      </c>
      <c r="AS65">
        <v>4.7263999999999999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543.54216532054932</v>
      </c>
      <c r="DN65">
        <v>19.014729928560079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139.99885004599818</v>
      </c>
      <c r="L66">
        <v>1.9976114649681527</v>
      </c>
      <c r="M66">
        <v>63.76555293058837</v>
      </c>
      <c r="N66">
        <v>51.883489615283494</v>
      </c>
      <c r="O66">
        <v>73.28448327265879</v>
      </c>
      <c r="P66">
        <v>27.052113261757146</v>
      </c>
      <c r="Q66">
        <v>3</v>
      </c>
      <c r="R66">
        <v>5.0008628127696291</v>
      </c>
      <c r="S66">
        <v>3.9958592132505175</v>
      </c>
      <c r="T66">
        <v>0</v>
      </c>
      <c r="U66">
        <v>62.108614749641632</v>
      </c>
      <c r="V66">
        <v>3.002070393374741</v>
      </c>
      <c r="W66">
        <v>5.0008628127696291</v>
      </c>
      <c r="X66">
        <v>43.1880656770916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0</v>
      </c>
      <c r="AH66">
        <v>9.1502400000000002</v>
      </c>
      <c r="AI66">
        <v>0</v>
      </c>
      <c r="AJ66">
        <v>0</v>
      </c>
      <c r="AK66">
        <v>22.574700000000004</v>
      </c>
      <c r="AL66">
        <v>9.5358999999999998</v>
      </c>
      <c r="AM66">
        <v>0</v>
      </c>
      <c r="AN66">
        <v>0</v>
      </c>
      <c r="AO66">
        <v>0</v>
      </c>
      <c r="AP66">
        <v>1.6879021163503867</v>
      </c>
      <c r="AQ66">
        <v>21.572980000000001</v>
      </c>
      <c r="AR66">
        <v>3.8791999999999991</v>
      </c>
      <c r="AS66">
        <v>4.7263999999999999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550.53568762049451</v>
      </c>
      <c r="DN66">
        <v>19.259164746007755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139.99885004599818</v>
      </c>
      <c r="L67">
        <v>1.9976114649681527</v>
      </c>
      <c r="M67">
        <v>63.76555293058837</v>
      </c>
      <c r="N67">
        <v>51.883489615283494</v>
      </c>
      <c r="O67">
        <v>73.28448327265879</v>
      </c>
      <c r="P67">
        <v>27.052113261757146</v>
      </c>
      <c r="Q67">
        <v>3</v>
      </c>
      <c r="R67">
        <v>5.0008628127696291</v>
      </c>
      <c r="S67">
        <v>3.9958592132505175</v>
      </c>
      <c r="T67">
        <v>0</v>
      </c>
      <c r="U67">
        <v>62.108614749641632</v>
      </c>
      <c r="V67">
        <v>3.002070393374741</v>
      </c>
      <c r="W67">
        <v>5.0008628127696291</v>
      </c>
      <c r="X67">
        <v>43.1880656770916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0</v>
      </c>
      <c r="AH67">
        <v>9.9820799999999998</v>
      </c>
      <c r="AI67">
        <v>0</v>
      </c>
      <c r="AJ67">
        <v>0</v>
      </c>
      <c r="AK67">
        <v>22.574700000000004</v>
      </c>
      <c r="AL67">
        <v>9.5358999999999998</v>
      </c>
      <c r="AM67">
        <v>0</v>
      </c>
      <c r="AN67">
        <v>0</v>
      </c>
      <c r="AO67">
        <v>0</v>
      </c>
      <c r="AP67">
        <v>2.2505361551338483</v>
      </c>
      <c r="AQ67">
        <v>21.572980000000001</v>
      </c>
      <c r="AR67">
        <v>1.9395999999999995</v>
      </c>
      <c r="AS67">
        <v>4.7263999999999999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550.00895403629102</v>
      </c>
      <c r="DN67">
        <v>19.240772368994847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175.90815000240696</v>
      </c>
      <c r="L68">
        <v>1.9976114649681527</v>
      </c>
      <c r="M68">
        <v>63.76555293058837</v>
      </c>
      <c r="N68">
        <v>51.883489615283494</v>
      </c>
      <c r="O68">
        <v>73.28448327265879</v>
      </c>
      <c r="P68">
        <v>27.052113261757146</v>
      </c>
      <c r="Q68">
        <v>3</v>
      </c>
      <c r="R68">
        <v>5.0008628127696291</v>
      </c>
      <c r="S68">
        <v>3.9958592132505175</v>
      </c>
      <c r="T68">
        <v>0</v>
      </c>
      <c r="U68">
        <v>62.108614749641632</v>
      </c>
      <c r="V68">
        <v>9.1072208760484621</v>
      </c>
      <c r="W68">
        <v>19.863387822736033</v>
      </c>
      <c r="X68">
        <v>43.188201893287442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0</v>
      </c>
      <c r="AH68">
        <v>10.398</v>
      </c>
      <c r="AI68">
        <v>0</v>
      </c>
      <c r="AJ68">
        <v>0</v>
      </c>
      <c r="AK68">
        <v>22.574700000000004</v>
      </c>
      <c r="AL68">
        <v>9.5358999999999998</v>
      </c>
      <c r="AM68">
        <v>0</v>
      </c>
      <c r="AN68">
        <v>0</v>
      </c>
      <c r="AO68">
        <v>0</v>
      </c>
      <c r="AP68">
        <v>2.2505361551338483</v>
      </c>
      <c r="AQ68">
        <v>21.572980000000001</v>
      </c>
      <c r="AR68">
        <v>1.9395999999999995</v>
      </c>
      <c r="AS68">
        <v>4.7263999999999999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605.36548156589834</v>
      </c>
      <c r="DN68">
        <v>21.177276504632367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219.99761156004939</v>
      </c>
      <c r="L69">
        <v>1.9976114649681527</v>
      </c>
      <c r="M69">
        <v>63.76555293058837</v>
      </c>
      <c r="N69">
        <v>51.883489615283494</v>
      </c>
      <c r="O69">
        <v>73.28448327265879</v>
      </c>
      <c r="P69">
        <v>27.052113261757146</v>
      </c>
      <c r="Q69">
        <v>3</v>
      </c>
      <c r="R69">
        <v>5.0008628127696291</v>
      </c>
      <c r="S69">
        <v>3.9958592132505175</v>
      </c>
      <c r="T69">
        <v>0</v>
      </c>
      <c r="U69">
        <v>62.108614749641632</v>
      </c>
      <c r="V69">
        <v>9.1072208760484621</v>
      </c>
      <c r="W69">
        <v>19.863387822736033</v>
      </c>
      <c r="X69">
        <v>43.188201893287442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0</v>
      </c>
      <c r="AH69">
        <v>10.398</v>
      </c>
      <c r="AI69">
        <v>0</v>
      </c>
      <c r="AJ69">
        <v>0</v>
      </c>
      <c r="AK69">
        <v>22.574700000000004</v>
      </c>
      <c r="AL69">
        <v>9.5358999999999998</v>
      </c>
      <c r="AM69">
        <v>0</v>
      </c>
      <c r="AN69">
        <v>0</v>
      </c>
      <c r="AO69">
        <v>0</v>
      </c>
      <c r="AP69">
        <v>2.2505361551338483</v>
      </c>
      <c r="AQ69">
        <v>21.572980000000001</v>
      </c>
      <c r="AR69">
        <v>1.9395999999999995</v>
      </c>
      <c r="AS69">
        <v>4.7263999999999999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647.96471932289239</v>
      </c>
      <c r="DN69">
        <v>22.667500305280747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240.00142619415567</v>
      </c>
      <c r="L70">
        <v>1.9976114649681527</v>
      </c>
      <c r="M70">
        <v>63.76555293058837</v>
      </c>
      <c r="N70">
        <v>51.883489615283494</v>
      </c>
      <c r="O70">
        <v>73.28448327265879</v>
      </c>
      <c r="P70">
        <v>27.052113261757146</v>
      </c>
      <c r="Q70">
        <v>3</v>
      </c>
      <c r="R70">
        <v>4.9995499549954996</v>
      </c>
      <c r="S70">
        <v>3.9958592132505175</v>
      </c>
      <c r="T70">
        <v>0</v>
      </c>
      <c r="U70">
        <v>62.108614749641632</v>
      </c>
      <c r="V70">
        <v>9.1000694815606629</v>
      </c>
      <c r="W70">
        <v>19.860194515752628</v>
      </c>
      <c r="X70">
        <v>43.189247621609987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0</v>
      </c>
      <c r="AH70">
        <v>18.7164</v>
      </c>
      <c r="AI70">
        <v>0</v>
      </c>
      <c r="AJ70">
        <v>0</v>
      </c>
      <c r="AK70">
        <v>22.574700000000004</v>
      </c>
      <c r="AL70">
        <v>9.5358999999999998</v>
      </c>
      <c r="AM70">
        <v>0</v>
      </c>
      <c r="AN70">
        <v>0</v>
      </c>
      <c r="AO70">
        <v>0</v>
      </c>
      <c r="AP70">
        <v>2.2505361551338483</v>
      </c>
      <c r="AQ70">
        <v>21.572980000000001</v>
      </c>
      <c r="AR70">
        <v>1.9395999999999995</v>
      </c>
      <c r="AS70">
        <v>4.7263999999999999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675.31938895305177</v>
      </c>
      <c r="DN70">
        <v>23.624433478304702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254.79874255802673</v>
      </c>
      <c r="L71">
        <v>1.9976114649681527</v>
      </c>
      <c r="M71">
        <v>63.76555293058837</v>
      </c>
      <c r="N71">
        <v>51.883489615283494</v>
      </c>
      <c r="O71">
        <v>73.28448327265879</v>
      </c>
      <c r="P71">
        <v>27.052113261757146</v>
      </c>
      <c r="Q71">
        <v>3</v>
      </c>
      <c r="R71">
        <v>4.9998234256926937</v>
      </c>
      <c r="S71">
        <v>3.9958592132505175</v>
      </c>
      <c r="T71">
        <v>0</v>
      </c>
      <c r="U71">
        <v>62.108614749641632</v>
      </c>
      <c r="V71">
        <v>9.1000694815606629</v>
      </c>
      <c r="W71">
        <v>19.860194515752628</v>
      </c>
      <c r="X71">
        <v>43.189247621609987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0.58020000000000005</v>
      </c>
      <c r="AE71">
        <v>7.2375940000000005</v>
      </c>
      <c r="AF71">
        <v>6.1515000000000004</v>
      </c>
      <c r="AG71">
        <v>0</v>
      </c>
      <c r="AH71">
        <v>18.7164</v>
      </c>
      <c r="AI71">
        <v>0</v>
      </c>
      <c r="AJ71">
        <v>0</v>
      </c>
      <c r="AK71">
        <v>22.574700000000004</v>
      </c>
      <c r="AL71">
        <v>9.5358999999999998</v>
      </c>
      <c r="AM71">
        <v>0</v>
      </c>
      <c r="AN71">
        <v>0</v>
      </c>
      <c r="AO71">
        <v>0</v>
      </c>
      <c r="AP71">
        <v>2.2505361551338483</v>
      </c>
      <c r="AQ71">
        <v>21.572980000000001</v>
      </c>
      <c r="AR71">
        <v>1.9395999999999995</v>
      </c>
      <c r="AS71">
        <v>4.7263999999999999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690.17740991141329</v>
      </c>
      <c r="DN71">
        <v>24.144202354511528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257.10347489611183</v>
      </c>
      <c r="L72">
        <v>1.9976114649681527</v>
      </c>
      <c r="M72">
        <v>63.76555293058837</v>
      </c>
      <c r="N72">
        <v>51.883489615283494</v>
      </c>
      <c r="O72">
        <v>73.28448327265879</v>
      </c>
      <c r="P72">
        <v>27.052113261757146</v>
      </c>
      <c r="Q72">
        <v>3</v>
      </c>
      <c r="R72">
        <v>4.9998234256926937</v>
      </c>
      <c r="S72">
        <v>3.9958592132505175</v>
      </c>
      <c r="T72">
        <v>0</v>
      </c>
      <c r="U72">
        <v>62.108614749641632</v>
      </c>
      <c r="V72">
        <v>9.1000694815606629</v>
      </c>
      <c r="W72">
        <v>19.860194515752628</v>
      </c>
      <c r="X72">
        <v>43.189247621609987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0</v>
      </c>
      <c r="AH72">
        <v>18.7164</v>
      </c>
      <c r="AI72">
        <v>1.3977499999999996</v>
      </c>
      <c r="AJ72">
        <v>0</v>
      </c>
      <c r="AK72">
        <v>22.574700000000004</v>
      </c>
      <c r="AL72">
        <v>9.5358999999999998</v>
      </c>
      <c r="AM72">
        <v>0</v>
      </c>
      <c r="AN72">
        <v>0</v>
      </c>
      <c r="AO72">
        <v>0</v>
      </c>
      <c r="AP72">
        <v>2.2505361551338483</v>
      </c>
      <c r="AQ72">
        <v>21.572980000000001</v>
      </c>
      <c r="AR72">
        <v>1.9395999999999995</v>
      </c>
      <c r="AS72">
        <v>4.7263999999999999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700.05510937871134</v>
      </c>
      <c r="DN72">
        <v>24.489820820338345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254.8055532673815</v>
      </c>
      <c r="L73">
        <v>1.9974825174825175</v>
      </c>
      <c r="M73">
        <v>63.76555293058837</v>
      </c>
      <c r="N73">
        <v>51.883489615283494</v>
      </c>
      <c r="O73">
        <v>73.28448327265879</v>
      </c>
      <c r="P73">
        <v>27.052113261757146</v>
      </c>
      <c r="Q73">
        <v>3.0016139169472504</v>
      </c>
      <c r="R73">
        <v>4.9998234256926937</v>
      </c>
      <c r="S73">
        <v>4.0023393962264144</v>
      </c>
      <c r="T73">
        <v>0</v>
      </c>
      <c r="U73">
        <v>62.108614749641632</v>
      </c>
      <c r="V73">
        <v>9.1000694815606629</v>
      </c>
      <c r="W73">
        <v>19.860194515752628</v>
      </c>
      <c r="X73">
        <v>43.189247621609987</v>
      </c>
      <c r="Y73">
        <v>0</v>
      </c>
      <c r="Z73">
        <v>0</v>
      </c>
      <c r="AA73">
        <v>6.1420439766520554</v>
      </c>
      <c r="AB73">
        <v>5.7837519999999998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0</v>
      </c>
      <c r="AH73">
        <v>27.034800000000001</v>
      </c>
      <c r="AI73">
        <v>2.7954999999999997</v>
      </c>
      <c r="AJ73">
        <v>0</v>
      </c>
      <c r="AK73">
        <v>22.574700000000004</v>
      </c>
      <c r="AL73">
        <v>9.5358999999999998</v>
      </c>
      <c r="AM73">
        <v>0</v>
      </c>
      <c r="AN73">
        <v>0</v>
      </c>
      <c r="AO73">
        <v>0</v>
      </c>
      <c r="AP73">
        <v>2.2505361551338483</v>
      </c>
      <c r="AQ73">
        <v>43.145959999999995</v>
      </c>
      <c r="AR73">
        <v>1.9395999999999995</v>
      </c>
      <c r="AS73">
        <v>4.7263999999999999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740.48979625621803</v>
      </c>
      <c r="DN73">
        <v>25.904394248151107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254.79874255802673</v>
      </c>
      <c r="L74">
        <v>1.9974825174825175</v>
      </c>
      <c r="M74">
        <v>63.76555293058837</v>
      </c>
      <c r="N74">
        <v>51.883489615283494</v>
      </c>
      <c r="O74">
        <v>73.28448327265879</v>
      </c>
      <c r="P74">
        <v>27.052113261757146</v>
      </c>
      <c r="Q74">
        <v>3.0016139169472504</v>
      </c>
      <c r="R74">
        <v>4.9998234256926937</v>
      </c>
      <c r="S74">
        <v>4.0023393962264144</v>
      </c>
      <c r="T74">
        <v>0</v>
      </c>
      <c r="U74">
        <v>62.108614749641632</v>
      </c>
      <c r="V74">
        <v>9.1000694815606629</v>
      </c>
      <c r="W74">
        <v>19.860194515752628</v>
      </c>
      <c r="X74">
        <v>43.189247621609987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12.037989599999998</v>
      </c>
      <c r="AE74">
        <v>7.2375940000000005</v>
      </c>
      <c r="AF74">
        <v>6.1515000000000004</v>
      </c>
      <c r="AG74">
        <v>0</v>
      </c>
      <c r="AH74">
        <v>35.353199999999994</v>
      </c>
      <c r="AI74">
        <v>14.362160799999996</v>
      </c>
      <c r="AJ74">
        <v>0</v>
      </c>
      <c r="AK74">
        <v>22.574700000000004</v>
      </c>
      <c r="AL74">
        <v>9.5358999999999998</v>
      </c>
      <c r="AM74">
        <v>0</v>
      </c>
      <c r="AN74">
        <v>0</v>
      </c>
      <c r="AO74">
        <v>0</v>
      </c>
      <c r="AP74">
        <v>2.2505361551338483</v>
      </c>
      <c r="AQ74">
        <v>43.145959999999995</v>
      </c>
      <c r="AR74">
        <v>1.9395999999999995</v>
      </c>
      <c r="AS74">
        <v>4.7263999999999999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769.54102790460843</v>
      </c>
      <c r="DN74">
        <v>26.920820680485221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254.79874255802673</v>
      </c>
      <c r="L75">
        <v>1.9975117201586734</v>
      </c>
      <c r="M75">
        <v>63.76555293058837</v>
      </c>
      <c r="N75">
        <v>51.883489615283494</v>
      </c>
      <c r="O75">
        <v>73.28448327265879</v>
      </c>
      <c r="P75">
        <v>27.052113261757146</v>
      </c>
      <c r="Q75">
        <v>3.0016139169472504</v>
      </c>
      <c r="R75">
        <v>4.9998234256926937</v>
      </c>
      <c r="S75">
        <v>3.4805068253164566</v>
      </c>
      <c r="T75">
        <v>0</v>
      </c>
      <c r="U75">
        <v>62.108614749641632</v>
      </c>
      <c r="V75">
        <v>9.1000694815606629</v>
      </c>
      <c r="W75">
        <v>19.860194515752628</v>
      </c>
      <c r="X75">
        <v>43.189247621609987</v>
      </c>
      <c r="Y75">
        <v>0</v>
      </c>
      <c r="Z75">
        <v>1.4492999999999996</v>
      </c>
      <c r="AA75">
        <v>17.350406713706374</v>
      </c>
      <c r="AB75">
        <v>11.567504</v>
      </c>
      <c r="AC75">
        <v>0</v>
      </c>
      <c r="AD75">
        <v>12.037989599999998</v>
      </c>
      <c r="AE75">
        <v>14.475188000000001</v>
      </c>
      <c r="AF75">
        <v>12.303000000000001</v>
      </c>
      <c r="AG75">
        <v>0</v>
      </c>
      <c r="AH75">
        <v>41.591999999999999</v>
      </c>
      <c r="AI75">
        <v>14.362160799999996</v>
      </c>
      <c r="AJ75">
        <v>0</v>
      </c>
      <c r="AK75">
        <v>22.574700000000004</v>
      </c>
      <c r="AL75">
        <v>17.337999999999997</v>
      </c>
      <c r="AM75">
        <v>2.1074399999999995</v>
      </c>
      <c r="AN75">
        <v>0</v>
      </c>
      <c r="AO75">
        <v>0</v>
      </c>
      <c r="AP75">
        <v>2.2505361551338483</v>
      </c>
      <c r="AQ75">
        <v>43.145959999999995</v>
      </c>
      <c r="AR75">
        <v>2.9093999999999989</v>
      </c>
      <c r="AS75">
        <v>4.7263999999999999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810.36296188352264</v>
      </c>
      <c r="DN75">
        <v>28.348987280311867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254.8055532673815</v>
      </c>
      <c r="L76">
        <v>1.9974825174825175</v>
      </c>
      <c r="M76">
        <v>63.76555293058837</v>
      </c>
      <c r="N76">
        <v>51.883489615283494</v>
      </c>
      <c r="O76">
        <v>73.28448327265879</v>
      </c>
      <c r="P76">
        <v>27.052113261757146</v>
      </c>
      <c r="Q76">
        <v>3.0016139169472504</v>
      </c>
      <c r="R76">
        <v>4.9998234256926937</v>
      </c>
      <c r="S76">
        <v>4.0023393962264144</v>
      </c>
      <c r="T76">
        <v>0</v>
      </c>
      <c r="U76">
        <v>62.108614749641632</v>
      </c>
      <c r="V76">
        <v>9.1000694815606629</v>
      </c>
      <c r="W76">
        <v>19.860194515752628</v>
      </c>
      <c r="X76">
        <v>43.189247621609987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4.25068</v>
      </c>
      <c r="AD76">
        <v>12.037989599999998</v>
      </c>
      <c r="AE76">
        <v>21.712782000000001</v>
      </c>
      <c r="AF76">
        <v>20.258940000000003</v>
      </c>
      <c r="AG76">
        <v>0</v>
      </c>
      <c r="AH76">
        <v>61.639343999999994</v>
      </c>
      <c r="AI76">
        <v>14.362160799999996</v>
      </c>
      <c r="AJ76">
        <v>0</v>
      </c>
      <c r="AK76">
        <v>22.574700000000004</v>
      </c>
      <c r="AL76">
        <v>59.217939000000001</v>
      </c>
      <c r="AM76">
        <v>4.0977999999999994</v>
      </c>
      <c r="AN76">
        <v>0</v>
      </c>
      <c r="AO76">
        <v>0</v>
      </c>
      <c r="AP76">
        <v>2.2505361551338483</v>
      </c>
      <c r="AQ76">
        <v>43.145959999999995</v>
      </c>
      <c r="AR76">
        <v>2.9093999999999989</v>
      </c>
      <c r="AS76">
        <v>4.7263999999999999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905.03077052576543</v>
      </c>
      <c r="DN76">
        <v>31.660723381744809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254.8055532673815</v>
      </c>
      <c r="L77">
        <v>1.9974825174825175</v>
      </c>
      <c r="M77">
        <v>63.76555293058837</v>
      </c>
      <c r="N77">
        <v>51.883489615283494</v>
      </c>
      <c r="O77">
        <v>73.28448327265879</v>
      </c>
      <c r="P77">
        <v>27.052113261757146</v>
      </c>
      <c r="Q77">
        <v>3.0016139169472504</v>
      </c>
      <c r="R77">
        <v>4.9998234256926937</v>
      </c>
      <c r="S77">
        <v>4.0023393962264144</v>
      </c>
      <c r="T77">
        <v>0</v>
      </c>
      <c r="U77">
        <v>62.108614749641632</v>
      </c>
      <c r="V77">
        <v>9.1000694815606629</v>
      </c>
      <c r="W77">
        <v>19.860194515752628</v>
      </c>
      <c r="X77">
        <v>43.189247621609987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12.037989599999998</v>
      </c>
      <c r="AE77">
        <v>21.712782000000001</v>
      </c>
      <c r="AF77">
        <v>20.258940000000003</v>
      </c>
      <c r="AG77">
        <v>0</v>
      </c>
      <c r="AH77">
        <v>61.639343999999994</v>
      </c>
      <c r="AI77">
        <v>14.362160799999996</v>
      </c>
      <c r="AJ77">
        <v>0</v>
      </c>
      <c r="AK77">
        <v>22.574700000000004</v>
      </c>
      <c r="AL77">
        <v>59.217939000000001</v>
      </c>
      <c r="AM77">
        <v>6.9405023999999989</v>
      </c>
      <c r="AN77">
        <v>0</v>
      </c>
      <c r="AO77">
        <v>0</v>
      </c>
      <c r="AP77">
        <v>1.6879021163503867</v>
      </c>
      <c r="AQ77">
        <v>43.145959999999995</v>
      </c>
      <c r="AR77">
        <v>21.820499999999999</v>
      </c>
      <c r="AS77">
        <v>4.7263999999999999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929.62082315228599</v>
      </c>
      <c r="DN77">
        <v>32.520908616440728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254.8055532673815</v>
      </c>
      <c r="L78">
        <v>1.9974825174825175</v>
      </c>
      <c r="M78">
        <v>63.76555293058837</v>
      </c>
      <c r="N78">
        <v>51.883489615283494</v>
      </c>
      <c r="O78">
        <v>73.28448327265879</v>
      </c>
      <c r="P78">
        <v>27.052113261757146</v>
      </c>
      <c r="Q78">
        <v>3.0016139169472504</v>
      </c>
      <c r="R78">
        <v>4.9998234256926937</v>
      </c>
      <c r="S78">
        <v>4.0023393962264144</v>
      </c>
      <c r="T78">
        <v>0</v>
      </c>
      <c r="U78">
        <v>62.108614749641632</v>
      </c>
      <c r="V78">
        <v>9.1000694815606629</v>
      </c>
      <c r="W78">
        <v>19.860194515752628</v>
      </c>
      <c r="X78">
        <v>43.189247621609987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12.037989599999998</v>
      </c>
      <c r="AE78">
        <v>21.712782000000001</v>
      </c>
      <c r="AF78">
        <v>20.258940000000003</v>
      </c>
      <c r="AG78">
        <v>0</v>
      </c>
      <c r="AH78">
        <v>61.639343999999994</v>
      </c>
      <c r="AI78">
        <v>14.362160799999996</v>
      </c>
      <c r="AJ78">
        <v>0</v>
      </c>
      <c r="AK78">
        <v>22.574700000000004</v>
      </c>
      <c r="AL78">
        <v>59.217939000000001</v>
      </c>
      <c r="AM78">
        <v>6.9405023999999989</v>
      </c>
      <c r="AN78">
        <v>0</v>
      </c>
      <c r="AO78">
        <v>0</v>
      </c>
      <c r="AP78">
        <v>1.6879021163503867</v>
      </c>
      <c r="AQ78">
        <v>43.145959999999995</v>
      </c>
      <c r="AR78">
        <v>21.820499999999999</v>
      </c>
      <c r="AS78">
        <v>4.7263999999999999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929.62082315228599</v>
      </c>
      <c r="DN78">
        <v>32.520908616440728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254.8055532673815</v>
      </c>
      <c r="L79">
        <v>1.9975108083322417</v>
      </c>
      <c r="M79">
        <v>63.76555293058837</v>
      </c>
      <c r="N79">
        <v>51.883489615283494</v>
      </c>
      <c r="O79">
        <v>73.28448327265879</v>
      </c>
      <c r="P79">
        <v>27.052113261757146</v>
      </c>
      <c r="Q79">
        <v>3.001221640488656</v>
      </c>
      <c r="R79">
        <v>5.0003344057780685</v>
      </c>
      <c r="S79">
        <v>4.0034482758620689</v>
      </c>
      <c r="T79">
        <v>0</v>
      </c>
      <c r="U79">
        <v>62.108614749641632</v>
      </c>
      <c r="V79">
        <v>9.1000694815606629</v>
      </c>
      <c r="W79">
        <v>19.860194515752628</v>
      </c>
      <c r="X79">
        <v>43.189247621609987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8.5097494999999999</v>
      </c>
      <c r="AD79">
        <v>12.037989599999998</v>
      </c>
      <c r="AE79">
        <v>21.712782000000001</v>
      </c>
      <c r="AF79">
        <v>20.258940000000003</v>
      </c>
      <c r="AG79">
        <v>0</v>
      </c>
      <c r="AH79">
        <v>61.639343999999994</v>
      </c>
      <c r="AI79">
        <v>14.362160799999996</v>
      </c>
      <c r="AJ79">
        <v>0</v>
      </c>
      <c r="AK79">
        <v>22.574700000000004</v>
      </c>
      <c r="AL79">
        <v>59.217939000000001</v>
      </c>
      <c r="AM79">
        <v>6.9405023999999989</v>
      </c>
      <c r="AN79">
        <v>0</v>
      </c>
      <c r="AO79">
        <v>0</v>
      </c>
      <c r="AP79">
        <v>1.6879021163503867</v>
      </c>
      <c r="AQ79">
        <v>43.145959999999995</v>
      </c>
      <c r="AR79">
        <v>2.9093999999999989</v>
      </c>
      <c r="AS79">
        <v>4.7263999999999999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905.36486671143462</v>
      </c>
      <c r="DN79">
        <v>31.672231718342594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254.8055532673815</v>
      </c>
      <c r="L80">
        <v>1.9975108083322417</v>
      </c>
      <c r="M80">
        <v>63.76555293058837</v>
      </c>
      <c r="N80">
        <v>51.883489615283494</v>
      </c>
      <c r="O80">
        <v>73.28448327265879</v>
      </c>
      <c r="P80">
        <v>27.052113261757146</v>
      </c>
      <c r="Q80">
        <v>3.001221640488656</v>
      </c>
      <c r="R80">
        <v>5.0003344057780685</v>
      </c>
      <c r="S80">
        <v>4.0034482758620689</v>
      </c>
      <c r="T80">
        <v>0</v>
      </c>
      <c r="U80">
        <v>62.108614749641632</v>
      </c>
      <c r="V80">
        <v>9.1000694815606629</v>
      </c>
      <c r="W80">
        <v>19.860194515752628</v>
      </c>
      <c r="X80">
        <v>43.189247621609987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8.5097494999999999</v>
      </c>
      <c r="AD80">
        <v>12.037989599999998</v>
      </c>
      <c r="AE80">
        <v>21.712782000000001</v>
      </c>
      <c r="AF80">
        <v>20.258940000000003</v>
      </c>
      <c r="AG80">
        <v>0</v>
      </c>
      <c r="AH80">
        <v>61.639343999999994</v>
      </c>
      <c r="AI80">
        <v>1.6772999999999998</v>
      </c>
      <c r="AJ80">
        <v>0</v>
      </c>
      <c r="AK80">
        <v>22.574700000000004</v>
      </c>
      <c r="AL80">
        <v>17.337999999999997</v>
      </c>
      <c r="AM80">
        <v>6.9405023999999989</v>
      </c>
      <c r="AN80">
        <v>0</v>
      </c>
      <c r="AO80">
        <v>0</v>
      </c>
      <c r="AP80">
        <v>1.6879021163503867</v>
      </c>
      <c r="AQ80">
        <v>43.145959999999995</v>
      </c>
      <c r="AR80">
        <v>2.9093999999999989</v>
      </c>
      <c r="AS80">
        <v>4.7263999999999999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852.64435712180136</v>
      </c>
      <c r="DN80">
        <v>29.827941507975815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254.8055532673815</v>
      </c>
      <c r="L81">
        <v>1.9975108083322417</v>
      </c>
      <c r="M81">
        <v>63.76555293058837</v>
      </c>
      <c r="N81">
        <v>51.883489615283494</v>
      </c>
      <c r="O81">
        <v>73.28448327265879</v>
      </c>
      <c r="P81">
        <v>27.052113261757146</v>
      </c>
      <c r="Q81">
        <v>3.001221640488656</v>
      </c>
      <c r="R81">
        <v>5</v>
      </c>
      <c r="S81">
        <v>4.0034482758620689</v>
      </c>
      <c r="T81">
        <v>0</v>
      </c>
      <c r="U81">
        <v>62.108614749641632</v>
      </c>
      <c r="V81">
        <v>9.1000694815606629</v>
      </c>
      <c r="W81">
        <v>19.860194515752628</v>
      </c>
      <c r="X81">
        <v>43.189247621609987</v>
      </c>
      <c r="Y81">
        <v>0</v>
      </c>
      <c r="Z81">
        <v>2.8638167999999995</v>
      </c>
      <c r="AA81">
        <v>11.451268431046206</v>
      </c>
      <c r="AB81">
        <v>17.351255999999996</v>
      </c>
      <c r="AC81">
        <v>8.5097494999999999</v>
      </c>
      <c r="AD81">
        <v>12.037989599999998</v>
      </c>
      <c r="AE81">
        <v>21.712782000000001</v>
      </c>
      <c r="AF81">
        <v>20.258940000000003</v>
      </c>
      <c r="AG81">
        <v>0</v>
      </c>
      <c r="AH81">
        <v>54.069600000000001</v>
      </c>
      <c r="AI81">
        <v>0</v>
      </c>
      <c r="AJ81">
        <v>0</v>
      </c>
      <c r="AK81">
        <v>22.574700000000004</v>
      </c>
      <c r="AL81">
        <v>9.5358999999999998</v>
      </c>
      <c r="AM81">
        <v>4.6363679999999992</v>
      </c>
      <c r="AN81">
        <v>0</v>
      </c>
      <c r="AO81">
        <v>0</v>
      </c>
      <c r="AP81">
        <v>1.6879021163503867</v>
      </c>
      <c r="AQ81">
        <v>43.145959999999995</v>
      </c>
      <c r="AR81">
        <v>2.9093999999999989</v>
      </c>
      <c r="AS81">
        <v>6.498800000000001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829.28517111938845</v>
      </c>
      <c r="DN81">
        <v>29.010760768925241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254.8055532673815</v>
      </c>
      <c r="L82">
        <v>1.9975108083322417</v>
      </c>
      <c r="M82">
        <v>63.76555293058837</v>
      </c>
      <c r="N82">
        <v>51.883489615283494</v>
      </c>
      <c r="O82">
        <v>73.28448327265879</v>
      </c>
      <c r="P82">
        <v>27.052113261757146</v>
      </c>
      <c r="Q82">
        <v>3.001221640488656</v>
      </c>
      <c r="R82">
        <v>5</v>
      </c>
      <c r="S82">
        <v>4.0034482758620689</v>
      </c>
      <c r="T82">
        <v>0</v>
      </c>
      <c r="U82">
        <v>62.108614749641632</v>
      </c>
      <c r="V82">
        <v>9.1000694815606629</v>
      </c>
      <c r="W82">
        <v>19.860194515752628</v>
      </c>
      <c r="X82">
        <v>43.189247621609987</v>
      </c>
      <c r="Y82">
        <v>0</v>
      </c>
      <c r="Z82">
        <v>0</v>
      </c>
      <c r="AA82">
        <v>6.1420439766520554</v>
      </c>
      <c r="AB82">
        <v>17.351255999999996</v>
      </c>
      <c r="AC82">
        <v>0</v>
      </c>
      <c r="AD82">
        <v>12.037989599999998</v>
      </c>
      <c r="AE82">
        <v>21.712782000000001</v>
      </c>
      <c r="AF82">
        <v>12.986500000000003</v>
      </c>
      <c r="AG82">
        <v>0</v>
      </c>
      <c r="AH82">
        <v>47.830799999999996</v>
      </c>
      <c r="AI82">
        <v>0</v>
      </c>
      <c r="AJ82">
        <v>0</v>
      </c>
      <c r="AK82">
        <v>22.574700000000004</v>
      </c>
      <c r="AL82">
        <v>9.5358999999999998</v>
      </c>
      <c r="AM82">
        <v>4.2734199999999998</v>
      </c>
      <c r="AN82">
        <v>0</v>
      </c>
      <c r="AO82">
        <v>0</v>
      </c>
      <c r="AP82">
        <v>1.6879021163503867</v>
      </c>
      <c r="AQ82">
        <v>43.145959999999995</v>
      </c>
      <c r="AR82">
        <v>2.9093999999999989</v>
      </c>
      <c r="AS82">
        <v>6.498800000000001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799.76113901047574</v>
      </c>
      <c r="DN82">
        <v>27.977814123443704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225.19960749108614</v>
      </c>
      <c r="L83">
        <v>1.9975108083322417</v>
      </c>
      <c r="M83">
        <v>63.76555293058837</v>
      </c>
      <c r="N83">
        <v>51.883489615283494</v>
      </c>
      <c r="O83">
        <v>73.28448327265879</v>
      </c>
      <c r="P83">
        <v>27.052113261757146</v>
      </c>
      <c r="Q83">
        <v>3.001221640488656</v>
      </c>
      <c r="R83">
        <v>5</v>
      </c>
      <c r="S83">
        <v>4.0034482758620689</v>
      </c>
      <c r="T83">
        <v>0</v>
      </c>
      <c r="U83">
        <v>62.108614749641632</v>
      </c>
      <c r="V83">
        <v>9.1064181951577403</v>
      </c>
      <c r="W83">
        <v>20.16960150941873</v>
      </c>
      <c r="X83">
        <v>43.193902899022788</v>
      </c>
      <c r="Y83">
        <v>0</v>
      </c>
      <c r="Z83">
        <v>0</v>
      </c>
      <c r="AA83">
        <v>6.1420439766520554</v>
      </c>
      <c r="AB83">
        <v>14.635000000000002</v>
      </c>
      <c r="AC83">
        <v>0</v>
      </c>
      <c r="AD83">
        <v>12.037989599999998</v>
      </c>
      <c r="AE83">
        <v>14.475188000000001</v>
      </c>
      <c r="AF83">
        <v>6.835</v>
      </c>
      <c r="AG83">
        <v>0</v>
      </c>
      <c r="AH83">
        <v>47.830799999999996</v>
      </c>
      <c r="AI83">
        <v>0</v>
      </c>
      <c r="AJ83">
        <v>0</v>
      </c>
      <c r="AK83">
        <v>22.574700000000004</v>
      </c>
      <c r="AL83">
        <v>9.5358999999999998</v>
      </c>
      <c r="AM83">
        <v>2.3181839999999996</v>
      </c>
      <c r="AN83">
        <v>0</v>
      </c>
      <c r="AO83">
        <v>0</v>
      </c>
      <c r="AP83">
        <v>1.6879021163503867</v>
      </c>
      <c r="AQ83">
        <v>21.572980000000001</v>
      </c>
      <c r="AR83">
        <v>2.9093999999999989</v>
      </c>
      <c r="AS83">
        <v>6.498800000000001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733.17150409249723</v>
      </c>
      <c r="DN83">
        <v>25.648348249802961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190.65677444652741</v>
      </c>
      <c r="L84">
        <v>1.9975108083322417</v>
      </c>
      <c r="M84">
        <v>63.76555293058837</v>
      </c>
      <c r="N84">
        <v>51.883489615283494</v>
      </c>
      <c r="O84">
        <v>73.28448327265879</v>
      </c>
      <c r="P84">
        <v>27.052113261757146</v>
      </c>
      <c r="Q84">
        <v>3.001221640488656</v>
      </c>
      <c r="R84">
        <v>5</v>
      </c>
      <c r="S84">
        <v>4.0034482758620689</v>
      </c>
      <c r="T84">
        <v>0</v>
      </c>
      <c r="U84">
        <v>62.108614749641632</v>
      </c>
      <c r="V84">
        <v>9.1064181951577403</v>
      </c>
      <c r="W84">
        <v>19.861807381082556</v>
      </c>
      <c r="X84">
        <v>43.193902899022788</v>
      </c>
      <c r="Y84">
        <v>0</v>
      </c>
      <c r="Z84">
        <v>0</v>
      </c>
      <c r="AA84">
        <v>3.0883723950397339</v>
      </c>
      <c r="AB84">
        <v>5.7369199999999996</v>
      </c>
      <c r="AC84">
        <v>0</v>
      </c>
      <c r="AD84">
        <v>12.037989599999998</v>
      </c>
      <c r="AE84">
        <v>7.2375940000000005</v>
      </c>
      <c r="AF84">
        <v>6.1515000000000004</v>
      </c>
      <c r="AG84">
        <v>0</v>
      </c>
      <c r="AH84">
        <v>33.273599999999995</v>
      </c>
      <c r="AI84">
        <v>0</v>
      </c>
      <c r="AJ84">
        <v>0</v>
      </c>
      <c r="AK84">
        <v>22.574700000000004</v>
      </c>
      <c r="AL84">
        <v>9.5358999999999998</v>
      </c>
      <c r="AM84">
        <v>2.3181839999999996</v>
      </c>
      <c r="AN84">
        <v>0</v>
      </c>
      <c r="AO84">
        <v>0</v>
      </c>
      <c r="AP84">
        <v>1.6879021163503867</v>
      </c>
      <c r="AQ84">
        <v>21.572980000000001</v>
      </c>
      <c r="AR84">
        <v>21.820499999999999</v>
      </c>
      <c r="AS84">
        <v>6.498800000000001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684.50449182152818</v>
      </c>
      <c r="DN84">
        <v>23.945787766264907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139.99885004599818</v>
      </c>
      <c r="L85">
        <v>1.9975108083322417</v>
      </c>
      <c r="M85">
        <v>63.76555293058837</v>
      </c>
      <c r="N85">
        <v>51.883489615283494</v>
      </c>
      <c r="O85">
        <v>73.28448327265879</v>
      </c>
      <c r="P85">
        <v>27.052113261757146</v>
      </c>
      <c r="Q85">
        <v>3.001221640488656</v>
      </c>
      <c r="R85">
        <v>5</v>
      </c>
      <c r="S85">
        <v>4.0034482758620689</v>
      </c>
      <c r="T85">
        <v>0</v>
      </c>
      <c r="U85">
        <v>62.108614749641632</v>
      </c>
      <c r="V85">
        <v>3.0012936610608021</v>
      </c>
      <c r="W85">
        <v>19.861807381082556</v>
      </c>
      <c r="X85">
        <v>44.566583428959731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12.037989599999998</v>
      </c>
      <c r="AE85">
        <v>7.2375940000000005</v>
      </c>
      <c r="AF85">
        <v>6.1515000000000004</v>
      </c>
      <c r="AG85">
        <v>0</v>
      </c>
      <c r="AH85">
        <v>24.955199999999998</v>
      </c>
      <c r="AI85">
        <v>0</v>
      </c>
      <c r="AJ85">
        <v>0</v>
      </c>
      <c r="AK85">
        <v>22.574700000000004</v>
      </c>
      <c r="AL85">
        <v>9.5358999999999998</v>
      </c>
      <c r="AM85">
        <v>2.3181839999999996</v>
      </c>
      <c r="AN85">
        <v>0</v>
      </c>
      <c r="AO85">
        <v>0</v>
      </c>
      <c r="AP85">
        <v>1.6879021163503867</v>
      </c>
      <c r="AQ85">
        <v>21.572980000000001</v>
      </c>
      <c r="AR85">
        <v>21.820499999999999</v>
      </c>
      <c r="AS85">
        <v>6.498800000000001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614.42215223375467</v>
      </c>
      <c r="DN85">
        <v>21.494066554309377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139.99885004599818</v>
      </c>
      <c r="L86">
        <v>1.9975108083322417</v>
      </c>
      <c r="M86">
        <v>63.76555293058837</v>
      </c>
      <c r="N86">
        <v>51.883489615283494</v>
      </c>
      <c r="O86">
        <v>73.28448327265879</v>
      </c>
      <c r="P86">
        <v>27.052113261757146</v>
      </c>
      <c r="Q86">
        <v>3.001221640488656</v>
      </c>
      <c r="R86">
        <v>5</v>
      </c>
      <c r="S86">
        <v>4.0034482758620689</v>
      </c>
      <c r="T86">
        <v>0</v>
      </c>
      <c r="U86">
        <v>62.108614749641632</v>
      </c>
      <c r="V86">
        <v>3.0012936610608021</v>
      </c>
      <c r="W86">
        <v>19.861807381082556</v>
      </c>
      <c r="X86">
        <v>43.187970133843216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12.037989599999998</v>
      </c>
      <c r="AE86">
        <v>7.2375940000000005</v>
      </c>
      <c r="AF86">
        <v>6.1515000000000004</v>
      </c>
      <c r="AG86">
        <v>0</v>
      </c>
      <c r="AH86">
        <v>8.3183999999999987</v>
      </c>
      <c r="AI86">
        <v>0</v>
      </c>
      <c r="AJ86">
        <v>0</v>
      </c>
      <c r="AK86">
        <v>22.574700000000004</v>
      </c>
      <c r="AL86">
        <v>9.5358999999999998</v>
      </c>
      <c r="AM86">
        <v>0</v>
      </c>
      <c r="AN86">
        <v>0</v>
      </c>
      <c r="AO86">
        <v>0</v>
      </c>
      <c r="AP86">
        <v>1.6879021163503867</v>
      </c>
      <c r="AQ86">
        <v>21.572980000000001</v>
      </c>
      <c r="AR86">
        <v>4.8489999999999993</v>
      </c>
      <c r="AS86">
        <v>6.498800000000001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578.37796717548076</v>
      </c>
      <c r="DN86">
        <v>20.233154317466912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139.99885004599818</v>
      </c>
      <c r="L87">
        <v>1.9975108083322417</v>
      </c>
      <c r="M87">
        <v>63.76555293058837</v>
      </c>
      <c r="N87">
        <v>51.883489615283494</v>
      </c>
      <c r="O87">
        <v>73.28448327265879</v>
      </c>
      <c r="P87">
        <v>27.052113261757146</v>
      </c>
      <c r="Q87">
        <v>3.001221640488656</v>
      </c>
      <c r="R87">
        <v>5</v>
      </c>
      <c r="S87">
        <v>4.0034482758620689</v>
      </c>
      <c r="T87">
        <v>0</v>
      </c>
      <c r="U87">
        <v>62.108614749641632</v>
      </c>
      <c r="V87">
        <v>3.0012936610608021</v>
      </c>
      <c r="W87">
        <v>19.861807381082556</v>
      </c>
      <c r="X87">
        <v>43.189247621609987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8.0067599999999999</v>
      </c>
      <c r="AE87">
        <v>7.2375940000000005</v>
      </c>
      <c r="AF87">
        <v>6.1515000000000004</v>
      </c>
      <c r="AG87">
        <v>0</v>
      </c>
      <c r="AH87">
        <v>8.3183999999999987</v>
      </c>
      <c r="AI87">
        <v>0</v>
      </c>
      <c r="AJ87">
        <v>0</v>
      </c>
      <c r="AK87">
        <v>22.574700000000004</v>
      </c>
      <c r="AL87">
        <v>9.5358999999999998</v>
      </c>
      <c r="AM87">
        <v>0</v>
      </c>
      <c r="AN87">
        <v>0</v>
      </c>
      <c r="AO87">
        <v>0</v>
      </c>
      <c r="AP87">
        <v>1.3503216930803095</v>
      </c>
      <c r="AQ87">
        <v>21.572980000000001</v>
      </c>
      <c r="AR87">
        <v>4.8489999999999993</v>
      </c>
      <c r="AS87">
        <v>6.498800000000001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574.15807673457914</v>
      </c>
      <c r="DN87">
        <v>20.085512222865127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139.99885004599818</v>
      </c>
      <c r="L88">
        <v>1.9975108083322417</v>
      </c>
      <c r="M88">
        <v>63.76555293058837</v>
      </c>
      <c r="N88">
        <v>51.883489615283494</v>
      </c>
      <c r="O88">
        <v>73.28448327265879</v>
      </c>
      <c r="P88">
        <v>27.052113261757146</v>
      </c>
      <c r="Q88">
        <v>3.001221640488656</v>
      </c>
      <c r="R88">
        <v>5</v>
      </c>
      <c r="S88">
        <v>4.0034482758620689</v>
      </c>
      <c r="T88">
        <v>0</v>
      </c>
      <c r="U88">
        <v>62.108614749641632</v>
      </c>
      <c r="V88">
        <v>3.0012936610608021</v>
      </c>
      <c r="W88">
        <v>19.861807381082556</v>
      </c>
      <c r="X88">
        <v>43.189247621609987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3.4812000000000007</v>
      </c>
      <c r="AE88">
        <v>7.2375940000000005</v>
      </c>
      <c r="AF88">
        <v>6.1515000000000004</v>
      </c>
      <c r="AG88">
        <v>0</v>
      </c>
      <c r="AH88">
        <v>8.3183999999999987</v>
      </c>
      <c r="AI88">
        <v>0</v>
      </c>
      <c r="AJ88">
        <v>0</v>
      </c>
      <c r="AK88">
        <v>22.574700000000004</v>
      </c>
      <c r="AL88">
        <v>9.5358999999999998</v>
      </c>
      <c r="AM88">
        <v>0</v>
      </c>
      <c r="AN88">
        <v>0</v>
      </c>
      <c r="AO88">
        <v>0</v>
      </c>
      <c r="AP88">
        <v>1.3503216930803095</v>
      </c>
      <c r="AQ88">
        <v>21.572980000000001</v>
      </c>
      <c r="AR88">
        <v>4.8489999999999993</v>
      </c>
      <c r="AS88">
        <v>6.498800000000001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569.78548046932553</v>
      </c>
      <c r="DN88">
        <v>19.932548488118726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139.99885004599818</v>
      </c>
      <c r="L89">
        <v>1.9975108083322417</v>
      </c>
      <c r="M89">
        <v>63.76555293058837</v>
      </c>
      <c r="N89">
        <v>51.883489615283494</v>
      </c>
      <c r="O89">
        <v>73.28448327265879</v>
      </c>
      <c r="P89">
        <v>27.052113261757146</v>
      </c>
      <c r="Q89">
        <v>3.001221640488656</v>
      </c>
      <c r="R89">
        <v>5</v>
      </c>
      <c r="S89">
        <v>4.0034482758620689</v>
      </c>
      <c r="T89">
        <v>0</v>
      </c>
      <c r="U89">
        <v>62.108614749641632</v>
      </c>
      <c r="V89">
        <v>3.002070393374741</v>
      </c>
      <c r="W89">
        <v>20.2209560620507</v>
      </c>
      <c r="X89">
        <v>43.188201893287442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3.4812000000000007</v>
      </c>
      <c r="AE89">
        <v>7.2375940000000005</v>
      </c>
      <c r="AF89">
        <v>6.1515000000000004</v>
      </c>
      <c r="AG89">
        <v>0</v>
      </c>
      <c r="AH89">
        <v>8.3183999999999987</v>
      </c>
      <c r="AI89">
        <v>0</v>
      </c>
      <c r="AJ89">
        <v>0</v>
      </c>
      <c r="AK89">
        <v>22.574700000000004</v>
      </c>
      <c r="AL89">
        <v>9.5358999999999998</v>
      </c>
      <c r="AM89">
        <v>0</v>
      </c>
      <c r="AN89">
        <v>0</v>
      </c>
      <c r="AO89">
        <v>0</v>
      </c>
      <c r="AP89">
        <v>1.3503216930803095</v>
      </c>
      <c r="AQ89">
        <v>21.572980000000001</v>
      </c>
      <c r="AR89">
        <v>4.8489999999999993</v>
      </c>
      <c r="AS89">
        <v>4.7263999999999999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568.41973697897515</v>
      </c>
      <c r="DN89">
        <v>19.884771663428765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139.99885004599818</v>
      </c>
      <c r="L90">
        <v>1.9975108083322417</v>
      </c>
      <c r="M90">
        <v>63.76555293058837</v>
      </c>
      <c r="N90">
        <v>51.883489615283494</v>
      </c>
      <c r="O90">
        <v>73.28448327265879</v>
      </c>
      <c r="P90">
        <v>27.052113261757146</v>
      </c>
      <c r="Q90">
        <v>3.001221640488656</v>
      </c>
      <c r="R90">
        <v>5</v>
      </c>
      <c r="S90">
        <v>4.0034482758620689</v>
      </c>
      <c r="T90">
        <v>0</v>
      </c>
      <c r="U90">
        <v>62.108614749641632</v>
      </c>
      <c r="V90">
        <v>3.002070393374741</v>
      </c>
      <c r="W90">
        <v>19.863387822736033</v>
      </c>
      <c r="X90">
        <v>43.188201893287442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3.4812000000000007</v>
      </c>
      <c r="AE90">
        <v>7.2375940000000005</v>
      </c>
      <c r="AF90">
        <v>6.1515000000000004</v>
      </c>
      <c r="AG90">
        <v>0</v>
      </c>
      <c r="AH90">
        <v>8.3183999999999987</v>
      </c>
      <c r="AI90">
        <v>0</v>
      </c>
      <c r="AJ90">
        <v>0</v>
      </c>
      <c r="AK90">
        <v>22.574700000000004</v>
      </c>
      <c r="AL90">
        <v>9.5358999999999998</v>
      </c>
      <c r="AM90">
        <v>0</v>
      </c>
      <c r="AN90">
        <v>0</v>
      </c>
      <c r="AO90">
        <v>0</v>
      </c>
      <c r="AP90">
        <v>1.3503216930803095</v>
      </c>
      <c r="AQ90">
        <v>21.572980000000001</v>
      </c>
      <c r="AR90">
        <v>4.8489999999999993</v>
      </c>
      <c r="AS90">
        <v>4.7263999999999999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568.07425468046074</v>
      </c>
      <c r="DN90">
        <v>19.872685722628447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139.99885004599818</v>
      </c>
      <c r="L91">
        <v>1.9975108083322417</v>
      </c>
      <c r="M91">
        <v>63.76555293058837</v>
      </c>
      <c r="N91">
        <v>51.883489615283494</v>
      </c>
      <c r="O91">
        <v>73.28448327265879</v>
      </c>
      <c r="P91">
        <v>27.052113261757146</v>
      </c>
      <c r="Q91">
        <v>3.001221640488656</v>
      </c>
      <c r="R91">
        <v>5</v>
      </c>
      <c r="S91">
        <v>4.0034482758620689</v>
      </c>
      <c r="T91">
        <v>0</v>
      </c>
      <c r="U91">
        <v>62.108614749641632</v>
      </c>
      <c r="V91">
        <v>3.002070393374741</v>
      </c>
      <c r="W91">
        <v>19.863387822736033</v>
      </c>
      <c r="X91">
        <v>43.188201893287442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8.3183999999999987</v>
      </c>
      <c r="AI91">
        <v>0</v>
      </c>
      <c r="AJ91">
        <v>0</v>
      </c>
      <c r="AK91">
        <v>22.574700000000004</v>
      </c>
      <c r="AL91">
        <v>9.5358999999999998</v>
      </c>
      <c r="AM91">
        <v>0</v>
      </c>
      <c r="AN91">
        <v>0</v>
      </c>
      <c r="AO91">
        <v>0</v>
      </c>
      <c r="AP91">
        <v>1.3503216930803095</v>
      </c>
      <c r="AQ91">
        <v>21.572980000000001</v>
      </c>
      <c r="AR91">
        <v>4.8489999999999993</v>
      </c>
      <c r="AS91">
        <v>4.7263999999999999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564.71071932830341</v>
      </c>
      <c r="DN91">
        <v>19.755021074785901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139.99885004599818</v>
      </c>
      <c r="L92">
        <v>1.9975108083322417</v>
      </c>
      <c r="M92">
        <v>63.76555293058837</v>
      </c>
      <c r="N92">
        <v>51.883489615283494</v>
      </c>
      <c r="O92">
        <v>73.28448327265879</v>
      </c>
      <c r="P92">
        <v>27.052113261757146</v>
      </c>
      <c r="Q92">
        <v>3.001221640488656</v>
      </c>
      <c r="R92">
        <v>5</v>
      </c>
      <c r="S92">
        <v>4.0034482758620689</v>
      </c>
      <c r="T92">
        <v>0</v>
      </c>
      <c r="U92">
        <v>60.070532314533246</v>
      </c>
      <c r="V92">
        <v>3.002070393374741</v>
      </c>
      <c r="W92">
        <v>19.863387822736033</v>
      </c>
      <c r="X92">
        <v>43.188201893287442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8.3183999999999987</v>
      </c>
      <c r="AI92">
        <v>0</v>
      </c>
      <c r="AJ92">
        <v>0</v>
      </c>
      <c r="AK92">
        <v>22.574700000000004</v>
      </c>
      <c r="AL92">
        <v>9.5358999999999998</v>
      </c>
      <c r="AM92">
        <v>0</v>
      </c>
      <c r="AN92">
        <v>0</v>
      </c>
      <c r="AO92">
        <v>0</v>
      </c>
      <c r="AP92">
        <v>1.3503216930803095</v>
      </c>
      <c r="AQ92">
        <v>21.572980000000001</v>
      </c>
      <c r="AR92">
        <v>4.8489999999999993</v>
      </c>
      <c r="AS92">
        <v>4.7263999999999999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562.74152407950157</v>
      </c>
      <c r="DN92">
        <v>19.686133888479262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139.99885004599818</v>
      </c>
      <c r="L93">
        <v>1.9975108083322417</v>
      </c>
      <c r="M93">
        <v>63.76555293058837</v>
      </c>
      <c r="N93">
        <v>51.883489615283494</v>
      </c>
      <c r="O93">
        <v>73.28448327265879</v>
      </c>
      <c r="P93">
        <v>27.052113261757146</v>
      </c>
      <c r="Q93">
        <v>3.001221640488656</v>
      </c>
      <c r="R93">
        <v>5</v>
      </c>
      <c r="S93">
        <v>4.0034482758620689</v>
      </c>
      <c r="T93">
        <v>0</v>
      </c>
      <c r="U93">
        <v>57.565164928935232</v>
      </c>
      <c r="V93">
        <v>3.002070393374741</v>
      </c>
      <c r="W93">
        <v>19.863387822736033</v>
      </c>
      <c r="X93">
        <v>43.188201893287442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8.3183999999999987</v>
      </c>
      <c r="AI93">
        <v>0</v>
      </c>
      <c r="AJ93">
        <v>0</v>
      </c>
      <c r="AK93">
        <v>22.574700000000004</v>
      </c>
      <c r="AL93">
        <v>9.5358999999999998</v>
      </c>
      <c r="AM93">
        <v>0</v>
      </c>
      <c r="AN93">
        <v>0</v>
      </c>
      <c r="AO93">
        <v>0</v>
      </c>
      <c r="AP93">
        <v>1.3503216930803095</v>
      </c>
      <c r="AQ93">
        <v>21.572980000000001</v>
      </c>
      <c r="AR93">
        <v>4.8489999999999993</v>
      </c>
      <c r="AS93">
        <v>4.7263999999999999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560.32083811153677</v>
      </c>
      <c r="DN93">
        <v>19.601452470846041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139.99885004599818</v>
      </c>
      <c r="L94">
        <v>1.9975108083322417</v>
      </c>
      <c r="M94">
        <v>63.76555293058837</v>
      </c>
      <c r="N94">
        <v>51.883489615283494</v>
      </c>
      <c r="O94">
        <v>73.28448327265879</v>
      </c>
      <c r="P94">
        <v>27.052113261757146</v>
      </c>
      <c r="Q94">
        <v>3.001221640488656</v>
      </c>
      <c r="R94">
        <v>5</v>
      </c>
      <c r="S94">
        <v>4.0034482758620689</v>
      </c>
      <c r="T94">
        <v>0</v>
      </c>
      <c r="U94">
        <v>55.061332589908005</v>
      </c>
      <c r="V94">
        <v>3.002070393374741</v>
      </c>
      <c r="W94">
        <v>19.863387822736033</v>
      </c>
      <c r="X94">
        <v>43.188201893287442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8.3183999999999987</v>
      </c>
      <c r="AI94">
        <v>0</v>
      </c>
      <c r="AJ94">
        <v>0</v>
      </c>
      <c r="AK94">
        <v>22.574700000000004</v>
      </c>
      <c r="AL94">
        <v>9.5358999999999998</v>
      </c>
      <c r="AM94">
        <v>0</v>
      </c>
      <c r="AN94">
        <v>0</v>
      </c>
      <c r="AO94">
        <v>0</v>
      </c>
      <c r="AP94">
        <v>1.3503216930803095</v>
      </c>
      <c r="AQ94">
        <v>21.572980000000001</v>
      </c>
      <c r="AR94">
        <v>4.8489999999999993</v>
      </c>
      <c r="AS94">
        <v>4.7263999999999999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557.90163530556879</v>
      </c>
      <c r="DN94">
        <v>19.516822937786912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139.99885004599818</v>
      </c>
      <c r="L95">
        <v>1.9975108083322417</v>
      </c>
      <c r="M95">
        <v>63.76555293058837</v>
      </c>
      <c r="N95">
        <v>51.883489615283494</v>
      </c>
      <c r="O95">
        <v>73.28448327265879</v>
      </c>
      <c r="P95">
        <v>27.052113261757146</v>
      </c>
      <c r="Q95">
        <v>3.001221640488656</v>
      </c>
      <c r="R95">
        <v>5</v>
      </c>
      <c r="S95">
        <v>4.0034482758620689</v>
      </c>
      <c r="T95">
        <v>0</v>
      </c>
      <c r="U95">
        <v>51.759415594044732</v>
      </c>
      <c r="V95">
        <v>3.002070393374741</v>
      </c>
      <c r="W95">
        <v>19.860935288640601</v>
      </c>
      <c r="X95">
        <v>43.188201893287442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0</v>
      </c>
      <c r="AH95">
        <v>8.3183999999999987</v>
      </c>
      <c r="AI95">
        <v>0</v>
      </c>
      <c r="AJ95">
        <v>0</v>
      </c>
      <c r="AK95">
        <v>22.574700000000004</v>
      </c>
      <c r="AL95">
        <v>9.5358999999999998</v>
      </c>
      <c r="AM95">
        <v>0</v>
      </c>
      <c r="AN95">
        <v>0</v>
      </c>
      <c r="AO95">
        <v>0</v>
      </c>
      <c r="AP95">
        <v>1.3503216930803095</v>
      </c>
      <c r="AQ95">
        <v>21.572980000000001</v>
      </c>
      <c r="AR95">
        <v>7.2734999999999976</v>
      </c>
      <c r="AS95">
        <v>4.7263999999999999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557.051504979985</v>
      </c>
      <c r="DN95">
        <v>19.487083733411893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139.99885004599818</v>
      </c>
      <c r="L96">
        <v>1.9975108083322417</v>
      </c>
      <c r="M96">
        <v>63.76555293058837</v>
      </c>
      <c r="N96">
        <v>51.883489615283494</v>
      </c>
      <c r="O96">
        <v>73.28448327265879</v>
      </c>
      <c r="P96">
        <v>27.052113261757146</v>
      </c>
      <c r="Q96">
        <v>3.001221640488656</v>
      </c>
      <c r="R96">
        <v>5</v>
      </c>
      <c r="S96">
        <v>4.0034482758620689</v>
      </c>
      <c r="T96">
        <v>0</v>
      </c>
      <c r="U96">
        <v>51.759415594044732</v>
      </c>
      <c r="V96">
        <v>3.002070393374741</v>
      </c>
      <c r="W96">
        <v>19.860935288640601</v>
      </c>
      <c r="X96">
        <v>43.188201893287442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0</v>
      </c>
      <c r="AH96">
        <v>8.3183999999999987</v>
      </c>
      <c r="AI96">
        <v>0</v>
      </c>
      <c r="AJ96">
        <v>0</v>
      </c>
      <c r="AK96">
        <v>22.574700000000004</v>
      </c>
      <c r="AL96">
        <v>9.5358999999999998</v>
      </c>
      <c r="AM96">
        <v>0</v>
      </c>
      <c r="AN96">
        <v>0</v>
      </c>
      <c r="AO96">
        <v>0</v>
      </c>
      <c r="AP96">
        <v>1.3503216930803095</v>
      </c>
      <c r="AQ96">
        <v>21.572980000000001</v>
      </c>
      <c r="AR96">
        <v>7.2734999999999976</v>
      </c>
      <c r="AS96">
        <v>4.7263999999999999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557.051504979985</v>
      </c>
      <c r="DN96">
        <v>19.487083733411893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139.99885004599818</v>
      </c>
      <c r="L97">
        <v>1.9975108083322417</v>
      </c>
      <c r="M97">
        <v>63.76555293058837</v>
      </c>
      <c r="N97">
        <v>51.883489615283494</v>
      </c>
      <c r="O97">
        <v>73.28448327265879</v>
      </c>
      <c r="P97">
        <v>27.052113261757146</v>
      </c>
      <c r="Q97">
        <v>3.001221640488656</v>
      </c>
      <c r="R97">
        <v>5</v>
      </c>
      <c r="S97">
        <v>4.0034482758620689</v>
      </c>
      <c r="T97">
        <v>0</v>
      </c>
      <c r="U97">
        <v>51.759415594044732</v>
      </c>
      <c r="V97">
        <v>3.002070393374741</v>
      </c>
      <c r="W97">
        <v>19.860935288640601</v>
      </c>
      <c r="X97">
        <v>43.188201893287442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0</v>
      </c>
      <c r="AH97">
        <v>8.3183999999999987</v>
      </c>
      <c r="AI97">
        <v>0</v>
      </c>
      <c r="AJ97">
        <v>0</v>
      </c>
      <c r="AK97">
        <v>22.574700000000004</v>
      </c>
      <c r="AL97">
        <v>9.5358999999999998</v>
      </c>
      <c r="AM97">
        <v>0</v>
      </c>
      <c r="AN97">
        <v>0</v>
      </c>
      <c r="AO97">
        <v>0</v>
      </c>
      <c r="AP97">
        <v>2.2505361551338483</v>
      </c>
      <c r="AQ97">
        <v>21.572980000000001</v>
      </c>
      <c r="AR97">
        <v>7.2734999999999976</v>
      </c>
      <c r="AS97">
        <v>4.7263999999999999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557.92123965471569</v>
      </c>
      <c r="DN97">
        <v>19.51756352073469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139.99885004599818</v>
      </c>
      <c r="L98">
        <v>1.9975108083322417</v>
      </c>
      <c r="M98">
        <v>63.76555293058837</v>
      </c>
      <c r="N98">
        <v>51.883489615283494</v>
      </c>
      <c r="O98">
        <v>73.28448327265879</v>
      </c>
      <c r="P98">
        <v>27.052113261757146</v>
      </c>
      <c r="Q98">
        <v>3.001221640488656</v>
      </c>
      <c r="R98">
        <v>5</v>
      </c>
      <c r="S98">
        <v>4.0034482758620689</v>
      </c>
      <c r="T98">
        <v>0</v>
      </c>
      <c r="U98">
        <v>51.759415594044732</v>
      </c>
      <c r="V98">
        <v>3.002070393374741</v>
      </c>
      <c r="W98">
        <v>19.860935288640601</v>
      </c>
      <c r="X98">
        <v>43.188201893287442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0</v>
      </c>
      <c r="AH98">
        <v>8.3183999999999987</v>
      </c>
      <c r="AI98">
        <v>0</v>
      </c>
      <c r="AJ98">
        <v>0</v>
      </c>
      <c r="AK98">
        <v>22.574700000000004</v>
      </c>
      <c r="AL98">
        <v>9.5358999999999998</v>
      </c>
      <c r="AM98">
        <v>0</v>
      </c>
      <c r="AN98">
        <v>0</v>
      </c>
      <c r="AO98">
        <v>0</v>
      </c>
      <c r="AP98">
        <v>2.2505361551338483</v>
      </c>
      <c r="AQ98">
        <v>21.572980000000001</v>
      </c>
      <c r="AR98">
        <v>7.2734999999999976</v>
      </c>
      <c r="AS98">
        <v>4.7263999999999999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557.92123965471569</v>
      </c>
      <c r="DN98">
        <v>19.51756352073469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4.027490932598405</v>
      </c>
      <c r="L99">
        <f t="shared" si="2"/>
        <v>4.7941985755496713E-2</v>
      </c>
      <c r="M99">
        <f t="shared" si="2"/>
        <v>1.5303732703341224</v>
      </c>
      <c r="N99">
        <f t="shared" si="2"/>
        <v>1.2452037507668048</v>
      </c>
      <c r="O99">
        <f t="shared" si="2"/>
        <v>1.7588275985438091</v>
      </c>
      <c r="P99">
        <f t="shared" si="2"/>
        <v>0.64925071828217196</v>
      </c>
      <c r="Q99">
        <f t="shared" si="2"/>
        <v>7.2008529077864231E-2</v>
      </c>
      <c r="R99">
        <f t="shared" si="2"/>
        <v>0.12001119972692284</v>
      </c>
      <c r="S99">
        <f t="shared" si="2"/>
        <v>9.5817828562806628E-2</v>
      </c>
      <c r="T99">
        <f t="shared" si="2"/>
        <v>0</v>
      </c>
      <c r="U99">
        <f t="shared" si="2"/>
        <v>1.476850351231916</v>
      </c>
      <c r="V99">
        <f t="shared" si="2"/>
        <v>0.11173276256632661</v>
      </c>
      <c r="W99">
        <f t="shared" si="2"/>
        <v>0.26883539998099965</v>
      </c>
      <c r="X99">
        <f t="shared" si="2"/>
        <v>0.9289855995156393</v>
      </c>
      <c r="Y99">
        <f t="shared" si="2"/>
        <v>0</v>
      </c>
      <c r="Z99">
        <f t="shared" si="2"/>
        <v>2.6395617799999996E-2</v>
      </c>
      <c r="AA99">
        <f t="shared" si="2"/>
        <v>5.9004916143838342E-2</v>
      </c>
      <c r="AB99">
        <f t="shared" si="2"/>
        <v>8.7511445999999951E-2</v>
      </c>
      <c r="AC99">
        <f t="shared" si="2"/>
        <v>2.4604306124999996E-2</v>
      </c>
      <c r="AD99">
        <f t="shared" si="2"/>
        <v>7.2833666399999997E-2</v>
      </c>
      <c r="AE99">
        <f t="shared" si="2"/>
        <v>0.23703120349999943</v>
      </c>
      <c r="AF99">
        <f t="shared" si="2"/>
        <v>0.19679332000000033</v>
      </c>
      <c r="AG99">
        <f t="shared" si="2"/>
        <v>0</v>
      </c>
      <c r="AH99">
        <f t="shared" si="2"/>
        <v>0.39865932000000032</v>
      </c>
      <c r="AI99">
        <f t="shared" si="2"/>
        <v>3.4621149299999994E-2</v>
      </c>
      <c r="AJ99">
        <f t="shared" si="2"/>
        <v>0</v>
      </c>
      <c r="AK99">
        <f t="shared" si="2"/>
        <v>0.54179279999999908</v>
      </c>
      <c r="AL99">
        <f t="shared" si="2"/>
        <v>0.37118924200000042</v>
      </c>
      <c r="AM99">
        <f t="shared" si="2"/>
        <v>2.6337146000000002E-2</v>
      </c>
      <c r="AN99">
        <f t="shared" si="2"/>
        <v>0</v>
      </c>
      <c r="AO99">
        <f t="shared" si="2"/>
        <v>0</v>
      </c>
      <c r="AP99">
        <f t="shared" si="2"/>
        <v>5.6007968024738536E-2</v>
      </c>
      <c r="AQ99">
        <f t="shared" si="2"/>
        <v>0.37870623999999964</v>
      </c>
      <c r="AR99">
        <f t="shared" si="2"/>
        <v>0.15429518000000023</v>
      </c>
      <c r="AS99">
        <f t="shared" si="2"/>
        <v>0.1391387170682428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14.626574634688451</v>
      </c>
      <c r="DN99">
        <f t="shared" ref="DN99" si="4">SUM(DN3:DN98)/4000</f>
        <v>0.51167753061665189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40.001149954001832</v>
      </c>
      <c r="L3">
        <v>19.996815286624201</v>
      </c>
      <c r="M3">
        <v>0</v>
      </c>
      <c r="N3">
        <v>29.999671369730958</v>
      </c>
      <c r="O3">
        <v>50.381141727341202</v>
      </c>
      <c r="P3">
        <v>67.837261832753669</v>
      </c>
      <c r="Q3">
        <v>1.9965517241379309</v>
      </c>
      <c r="R3">
        <v>5.0008628127696291</v>
      </c>
      <c r="S3">
        <v>3.002070393374741</v>
      </c>
      <c r="T3">
        <v>0</v>
      </c>
      <c r="U3">
        <v>330.96305323513423</v>
      </c>
      <c r="V3">
        <v>1.0350750499001997E-2</v>
      </c>
      <c r="W3">
        <v>5.0008628127696291</v>
      </c>
      <c r="X3">
        <v>11.002084279264755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4.1858596000000006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13.053149999999999</v>
      </c>
      <c r="AL3">
        <v>0.59020000000000006</v>
      </c>
      <c r="AM3">
        <v>0</v>
      </c>
      <c r="AN3">
        <v>0</v>
      </c>
      <c r="AO3">
        <v>0</v>
      </c>
      <c r="AP3">
        <v>1.3013575663412231</v>
      </c>
      <c r="AQ3">
        <v>0</v>
      </c>
      <c r="AR3">
        <v>1.23376</v>
      </c>
      <c r="AS3">
        <v>3.7587000000000002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569.39598371696979</v>
      </c>
      <c r="DN3">
        <v>19.918919627772944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40.001149954001832</v>
      </c>
      <c r="L4">
        <v>19.996815286624201</v>
      </c>
      <c r="M4">
        <v>0</v>
      </c>
      <c r="N4">
        <v>29.999671369730958</v>
      </c>
      <c r="O4">
        <v>50.381141727341202</v>
      </c>
      <c r="P4">
        <v>67.837261832753669</v>
      </c>
      <c r="Q4">
        <v>1.9965517241379309</v>
      </c>
      <c r="R4">
        <v>5.0008628127696291</v>
      </c>
      <c r="S4">
        <v>3.002070393374741</v>
      </c>
      <c r="T4">
        <v>0</v>
      </c>
      <c r="U4">
        <v>330.96305323513423</v>
      </c>
      <c r="V4">
        <v>0</v>
      </c>
      <c r="W4">
        <v>5.0008628127696291</v>
      </c>
      <c r="X4">
        <v>20.005374674773751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4.1858596000000006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13.053149999999999</v>
      </c>
      <c r="AL4">
        <v>0.59020000000000006</v>
      </c>
      <c r="AM4">
        <v>0</v>
      </c>
      <c r="AN4">
        <v>0</v>
      </c>
      <c r="AO4">
        <v>0</v>
      </c>
      <c r="AP4">
        <v>1.3013575663412231</v>
      </c>
      <c r="AQ4">
        <v>0</v>
      </c>
      <c r="AR4">
        <v>1.23376</v>
      </c>
      <c r="AS4">
        <v>3.7587000000000002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578.08496204571179</v>
      </c>
      <c r="DN4">
        <v>20.22288094404097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40.001149954001832</v>
      </c>
      <c r="L5">
        <v>19.996815286624201</v>
      </c>
      <c r="M5">
        <v>0</v>
      </c>
      <c r="N5">
        <v>29.999671369730958</v>
      </c>
      <c r="O5">
        <v>50.381141727341202</v>
      </c>
      <c r="P5">
        <v>67.837261832753669</v>
      </c>
      <c r="Q5">
        <v>1.9965517241379309</v>
      </c>
      <c r="R5">
        <v>5.0008628127696291</v>
      </c>
      <c r="S5">
        <v>3.002070393374741</v>
      </c>
      <c r="T5">
        <v>0</v>
      </c>
      <c r="U5">
        <v>330.96305323513423</v>
      </c>
      <c r="V5">
        <v>0</v>
      </c>
      <c r="W5">
        <v>5.0008628127696291</v>
      </c>
      <c r="X5">
        <v>12.530804168784313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4.1858596000000006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13.053149999999999</v>
      </c>
      <c r="AL5">
        <v>0.59020000000000006</v>
      </c>
      <c r="AM5">
        <v>0</v>
      </c>
      <c r="AN5">
        <v>0</v>
      </c>
      <c r="AO5">
        <v>0</v>
      </c>
      <c r="AP5">
        <v>1.3013575663412231</v>
      </c>
      <c r="AQ5">
        <v>0</v>
      </c>
      <c r="AR5">
        <v>12.618000000000002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584.30559853333205</v>
      </c>
      <c r="DN5">
        <v>20.440493950431499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40.001149954001832</v>
      </c>
      <c r="L6">
        <v>19.996815286624201</v>
      </c>
      <c r="M6">
        <v>0</v>
      </c>
      <c r="N6">
        <v>29.999671369730958</v>
      </c>
      <c r="O6">
        <v>50.381141727341202</v>
      </c>
      <c r="P6">
        <v>67.837261832753669</v>
      </c>
      <c r="Q6">
        <v>1.9965517241379309</v>
      </c>
      <c r="R6">
        <v>5.0008628127696291</v>
      </c>
      <c r="S6">
        <v>3.002070393374741</v>
      </c>
      <c r="T6">
        <v>0</v>
      </c>
      <c r="U6">
        <v>330.96305323513423</v>
      </c>
      <c r="V6">
        <v>0</v>
      </c>
      <c r="W6">
        <v>5.0008628127696291</v>
      </c>
      <c r="X6">
        <v>10.631031377106336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4.1858596000000006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13.053149999999999</v>
      </c>
      <c r="AL6">
        <v>0.59020000000000006</v>
      </c>
      <c r="AM6">
        <v>0</v>
      </c>
      <c r="AN6">
        <v>0</v>
      </c>
      <c r="AO6">
        <v>0</v>
      </c>
      <c r="AP6">
        <v>1.3013575663412231</v>
      </c>
      <c r="AQ6">
        <v>0</v>
      </c>
      <c r="AR6">
        <v>12.618000000000002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582.47003800487244</v>
      </c>
      <c r="DN6">
        <v>20.376281687212991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40.001149954001832</v>
      </c>
      <c r="L7">
        <v>19.996815286624201</v>
      </c>
      <c r="M7">
        <v>0</v>
      </c>
      <c r="N7">
        <v>29.999671369730958</v>
      </c>
      <c r="O7">
        <v>50.381141727341202</v>
      </c>
      <c r="P7">
        <v>67.837261832753669</v>
      </c>
      <c r="Q7">
        <v>1.9965517241379309</v>
      </c>
      <c r="R7">
        <v>5.0008628127696291</v>
      </c>
      <c r="S7">
        <v>3.002070393374741</v>
      </c>
      <c r="T7">
        <v>0</v>
      </c>
      <c r="U7">
        <v>330.96305323513423</v>
      </c>
      <c r="V7">
        <v>0</v>
      </c>
      <c r="W7">
        <v>5.0008628127696291</v>
      </c>
      <c r="X7">
        <v>10.631031377106336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4.1858596000000006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0.59020000000000006</v>
      </c>
      <c r="AM7">
        <v>0</v>
      </c>
      <c r="AN7">
        <v>0</v>
      </c>
      <c r="AO7">
        <v>0</v>
      </c>
      <c r="AP7">
        <v>3.0279337174844412</v>
      </c>
      <c r="AQ7">
        <v>0</v>
      </c>
      <c r="AR7">
        <v>1.6824000000000003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573.57217789565129</v>
      </c>
      <c r="DN7">
        <v>20.065117947577331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40.001149954001832</v>
      </c>
      <c r="L8">
        <v>19.996815286624201</v>
      </c>
      <c r="M8">
        <v>0</v>
      </c>
      <c r="N8">
        <v>29.999671369730958</v>
      </c>
      <c r="O8">
        <v>50.381141727341202</v>
      </c>
      <c r="P8">
        <v>67.837261832753669</v>
      </c>
      <c r="Q8">
        <v>1.9965517241379309</v>
      </c>
      <c r="R8">
        <v>5.0008628127696291</v>
      </c>
      <c r="S8">
        <v>3.002070393374741</v>
      </c>
      <c r="T8">
        <v>0</v>
      </c>
      <c r="U8">
        <v>330.96305323513423</v>
      </c>
      <c r="V8">
        <v>0</v>
      </c>
      <c r="W8">
        <v>5.0008628127696291</v>
      </c>
      <c r="X8">
        <v>10.631031377106336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4.1858596000000006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0.59020000000000006</v>
      </c>
      <c r="AM8">
        <v>0</v>
      </c>
      <c r="AN8">
        <v>0</v>
      </c>
      <c r="AO8">
        <v>0</v>
      </c>
      <c r="AP8">
        <v>3.0279337174844412</v>
      </c>
      <c r="AQ8">
        <v>0</v>
      </c>
      <c r="AR8">
        <v>1.6824000000000003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573.57217789565129</v>
      </c>
      <c r="DN8">
        <v>20.065117947577331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40.001149954001832</v>
      </c>
      <c r="L9">
        <v>19.996815286624201</v>
      </c>
      <c r="M9">
        <v>0</v>
      </c>
      <c r="N9">
        <v>29.999671369730958</v>
      </c>
      <c r="O9">
        <v>50.381141727341202</v>
      </c>
      <c r="P9">
        <v>67.837261832753669</v>
      </c>
      <c r="Q9">
        <v>1.9965517241379309</v>
      </c>
      <c r="R9">
        <v>5.0008628127696291</v>
      </c>
      <c r="S9">
        <v>3.002070393374741</v>
      </c>
      <c r="T9">
        <v>0</v>
      </c>
      <c r="U9">
        <v>330.96305323513423</v>
      </c>
      <c r="V9">
        <v>0</v>
      </c>
      <c r="W9">
        <v>5.0008628127696291</v>
      </c>
      <c r="X9">
        <v>10.631031377106336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4.1858596000000006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0.59020000000000006</v>
      </c>
      <c r="AM9">
        <v>0</v>
      </c>
      <c r="AN9">
        <v>0</v>
      </c>
      <c r="AO9">
        <v>0</v>
      </c>
      <c r="AP9">
        <v>3.0279337174844412</v>
      </c>
      <c r="AQ9">
        <v>0</v>
      </c>
      <c r="AR9">
        <v>1.6824000000000003</v>
      </c>
      <c r="AS9">
        <v>6.28728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573.57217789565129</v>
      </c>
      <c r="DN9">
        <v>20.065117947577331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40.001149954001832</v>
      </c>
      <c r="L10">
        <v>19.996815286624201</v>
      </c>
      <c r="M10">
        <v>0</v>
      </c>
      <c r="N10">
        <v>29.999671369730958</v>
      </c>
      <c r="O10">
        <v>50.381141727341202</v>
      </c>
      <c r="P10">
        <v>67.837261832753669</v>
      </c>
      <c r="Q10">
        <v>1.9965517241379309</v>
      </c>
      <c r="R10">
        <v>5.0008628127696291</v>
      </c>
      <c r="S10">
        <v>3.002070393374741</v>
      </c>
      <c r="T10">
        <v>0</v>
      </c>
      <c r="U10">
        <v>330.96305323513423</v>
      </c>
      <c r="V10">
        <v>0</v>
      </c>
      <c r="W10">
        <v>5.0008628127696291</v>
      </c>
      <c r="X10">
        <v>10.631031377106336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4.1858596000000006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0.59020000000000006</v>
      </c>
      <c r="AM10">
        <v>0</v>
      </c>
      <c r="AN10">
        <v>0</v>
      </c>
      <c r="AO10">
        <v>0</v>
      </c>
      <c r="AP10">
        <v>3.0279337174844412</v>
      </c>
      <c r="AQ10">
        <v>0</v>
      </c>
      <c r="AR10">
        <v>1.6824000000000003</v>
      </c>
      <c r="AS10">
        <v>6.28728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573.57217789565129</v>
      </c>
      <c r="DN10">
        <v>20.065117947577331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40.001149954001832</v>
      </c>
      <c r="L11">
        <v>19.996815286624201</v>
      </c>
      <c r="M11">
        <v>0</v>
      </c>
      <c r="N11">
        <v>29.999671369730958</v>
      </c>
      <c r="O11">
        <v>50.381141727341202</v>
      </c>
      <c r="P11">
        <v>67.837261832753669</v>
      </c>
      <c r="Q11">
        <v>1.9965517241379309</v>
      </c>
      <c r="R11">
        <v>5.0008628127696291</v>
      </c>
      <c r="S11">
        <v>3.002070393374741</v>
      </c>
      <c r="T11">
        <v>0</v>
      </c>
      <c r="U11">
        <v>330.96305323513423</v>
      </c>
      <c r="V11">
        <v>0</v>
      </c>
      <c r="W11">
        <v>5.0008628127696291</v>
      </c>
      <c r="X11">
        <v>10.631031377106336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4.1858596000000006</v>
      </c>
      <c r="AF11">
        <v>0</v>
      </c>
      <c r="AG11">
        <v>0</v>
      </c>
      <c r="AH11">
        <v>5.7729600000000012</v>
      </c>
      <c r="AI11">
        <v>0</v>
      </c>
      <c r="AJ11">
        <v>0</v>
      </c>
      <c r="AK11">
        <v>13.053149999999999</v>
      </c>
      <c r="AL11">
        <v>0.59020000000000006</v>
      </c>
      <c r="AM11">
        <v>0</v>
      </c>
      <c r="AN11">
        <v>0</v>
      </c>
      <c r="AO11">
        <v>0</v>
      </c>
      <c r="AP11">
        <v>1.3013575663412231</v>
      </c>
      <c r="AQ11">
        <v>0</v>
      </c>
      <c r="AR11">
        <v>1.6824000000000003</v>
      </c>
      <c r="AS11">
        <v>2.7335999999999996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574.04832984845859</v>
      </c>
      <c r="DN11">
        <v>20.08166984362682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40.001149954001832</v>
      </c>
      <c r="L12">
        <v>19.996815286624201</v>
      </c>
      <c r="M12">
        <v>0</v>
      </c>
      <c r="N12">
        <v>29.999671369730958</v>
      </c>
      <c r="O12">
        <v>50.381141727341202</v>
      </c>
      <c r="P12">
        <v>67.837261832753669</v>
      </c>
      <c r="Q12">
        <v>1.9965517241379309</v>
      </c>
      <c r="R12">
        <v>5.0008628127696291</v>
      </c>
      <c r="S12">
        <v>3.002070393374741</v>
      </c>
      <c r="T12">
        <v>0</v>
      </c>
      <c r="U12">
        <v>330.96305323513423</v>
      </c>
      <c r="V12">
        <v>0</v>
      </c>
      <c r="W12">
        <v>5.0008628127696291</v>
      </c>
      <c r="X12">
        <v>11.998601007274761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4.1858596000000006</v>
      </c>
      <c r="AF12">
        <v>0</v>
      </c>
      <c r="AG12">
        <v>0</v>
      </c>
      <c r="AH12">
        <v>5.7729600000000012</v>
      </c>
      <c r="AI12">
        <v>0</v>
      </c>
      <c r="AJ12">
        <v>0</v>
      </c>
      <c r="AK12">
        <v>13.053149999999999</v>
      </c>
      <c r="AL12">
        <v>6.4922000000000013</v>
      </c>
      <c r="AM12">
        <v>0</v>
      </c>
      <c r="AN12">
        <v>0</v>
      </c>
      <c r="AO12">
        <v>0</v>
      </c>
      <c r="AP12">
        <v>1.3013575663412231</v>
      </c>
      <c r="AQ12">
        <v>0</v>
      </c>
      <c r="AR12">
        <v>1.6824000000000003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580.74203754609073</v>
      </c>
      <c r="DN12">
        <v>20.31583177616308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40.001149954001832</v>
      </c>
      <c r="L13">
        <v>19.996815286624201</v>
      </c>
      <c r="M13">
        <v>0</v>
      </c>
      <c r="N13">
        <v>29.999671369730958</v>
      </c>
      <c r="O13">
        <v>50.381141727341202</v>
      </c>
      <c r="P13">
        <v>67.837261832753669</v>
      </c>
      <c r="Q13">
        <v>1.9965517241379309</v>
      </c>
      <c r="R13">
        <v>5.0008628127696291</v>
      </c>
      <c r="S13">
        <v>3.002070393374741</v>
      </c>
      <c r="T13">
        <v>0</v>
      </c>
      <c r="U13">
        <v>330.96305323513423</v>
      </c>
      <c r="V13">
        <v>0</v>
      </c>
      <c r="W13">
        <v>5.0008628127696291</v>
      </c>
      <c r="X13">
        <v>11.998601007274761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4.1858596000000006</v>
      </c>
      <c r="AF13">
        <v>0</v>
      </c>
      <c r="AG13">
        <v>0</v>
      </c>
      <c r="AH13">
        <v>5.7729600000000012</v>
      </c>
      <c r="AI13">
        <v>0</v>
      </c>
      <c r="AJ13">
        <v>0</v>
      </c>
      <c r="AK13">
        <v>13.053149999999999</v>
      </c>
      <c r="AL13">
        <v>20.158281000000006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1.6824000000000003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595.6143215774149</v>
      </c>
      <c r="DN13">
        <v>20.836204895982014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40.001149954001832</v>
      </c>
      <c r="L14">
        <v>19.996815286624201</v>
      </c>
      <c r="M14">
        <v>0</v>
      </c>
      <c r="N14">
        <v>29.999671369730958</v>
      </c>
      <c r="O14">
        <v>50.381141727341202</v>
      </c>
      <c r="P14">
        <v>67.837261832753669</v>
      </c>
      <c r="Q14">
        <v>1.9965517241379309</v>
      </c>
      <c r="R14">
        <v>5.0008628127696291</v>
      </c>
      <c r="S14">
        <v>3.002070393374741</v>
      </c>
      <c r="T14">
        <v>0</v>
      </c>
      <c r="U14">
        <v>330.96305323513423</v>
      </c>
      <c r="V14">
        <v>0</v>
      </c>
      <c r="W14">
        <v>5.0008628127696291</v>
      </c>
      <c r="X14">
        <v>11.998601007274761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4.1858596000000006</v>
      </c>
      <c r="AF14">
        <v>0</v>
      </c>
      <c r="AG14">
        <v>0</v>
      </c>
      <c r="AH14">
        <v>5.7729600000000012</v>
      </c>
      <c r="AI14">
        <v>0</v>
      </c>
      <c r="AJ14">
        <v>0</v>
      </c>
      <c r="AK14">
        <v>13.053149999999999</v>
      </c>
      <c r="AL14">
        <v>20.158281000000006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1.6824000000000003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595.6143215774149</v>
      </c>
      <c r="DN14">
        <v>20.836204895982014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40.001149954001832</v>
      </c>
      <c r="L15">
        <v>19.996815286624201</v>
      </c>
      <c r="M15">
        <v>0</v>
      </c>
      <c r="N15">
        <v>29.999671369730958</v>
      </c>
      <c r="O15">
        <v>50.381141727341202</v>
      </c>
      <c r="P15">
        <v>67.837261832753669</v>
      </c>
      <c r="Q15">
        <v>1.9965517241379309</v>
      </c>
      <c r="R15">
        <v>5.0008628127696291</v>
      </c>
      <c r="S15">
        <v>3.002070393374741</v>
      </c>
      <c r="T15">
        <v>0</v>
      </c>
      <c r="U15">
        <v>330.96305323513423</v>
      </c>
      <c r="V15">
        <v>0</v>
      </c>
      <c r="W15">
        <v>5.0008628127696291</v>
      </c>
      <c r="X15">
        <v>11.998601007274761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4.1858596000000006</v>
      </c>
      <c r="AF15">
        <v>0</v>
      </c>
      <c r="AG15">
        <v>0</v>
      </c>
      <c r="AH15">
        <v>5.7729600000000012</v>
      </c>
      <c r="AI15">
        <v>0</v>
      </c>
      <c r="AJ15">
        <v>0</v>
      </c>
      <c r="AK15">
        <v>13.053149999999999</v>
      </c>
      <c r="AL15">
        <v>20.158281000000006</v>
      </c>
      <c r="AM15">
        <v>0</v>
      </c>
      <c r="AN15">
        <v>0</v>
      </c>
      <c r="AO15">
        <v>0</v>
      </c>
      <c r="AP15">
        <v>1.3013575663412231</v>
      </c>
      <c r="AQ15">
        <v>0</v>
      </c>
      <c r="AR15">
        <v>1.6824000000000003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593.94620501743327</v>
      </c>
      <c r="DN15">
        <v>20.77774530482057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40.001149954001832</v>
      </c>
      <c r="L16">
        <v>19.996815286624201</v>
      </c>
      <c r="M16">
        <v>0</v>
      </c>
      <c r="N16">
        <v>29.999671369730958</v>
      </c>
      <c r="O16">
        <v>50.381141727341202</v>
      </c>
      <c r="P16">
        <v>67.837261832753669</v>
      </c>
      <c r="Q16">
        <v>1.9965517241379309</v>
      </c>
      <c r="R16">
        <v>5.0008628127696291</v>
      </c>
      <c r="S16">
        <v>3.002070393374741</v>
      </c>
      <c r="T16">
        <v>0</v>
      </c>
      <c r="U16">
        <v>330.96305323513423</v>
      </c>
      <c r="V16">
        <v>0</v>
      </c>
      <c r="W16">
        <v>5.0008628127696291</v>
      </c>
      <c r="X16">
        <v>11.998601007274761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4.1858596000000006</v>
      </c>
      <c r="AF16">
        <v>0</v>
      </c>
      <c r="AG16">
        <v>0</v>
      </c>
      <c r="AH16">
        <v>5.7729600000000012</v>
      </c>
      <c r="AI16">
        <v>0</v>
      </c>
      <c r="AJ16">
        <v>0</v>
      </c>
      <c r="AK16">
        <v>13.053149999999999</v>
      </c>
      <c r="AL16">
        <v>20.158281000000006</v>
      </c>
      <c r="AM16">
        <v>0</v>
      </c>
      <c r="AN16">
        <v>0</v>
      </c>
      <c r="AO16">
        <v>0</v>
      </c>
      <c r="AP16">
        <v>1.3013575663412231</v>
      </c>
      <c r="AQ16">
        <v>0</v>
      </c>
      <c r="AR16">
        <v>1.6824000000000003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593.94620501743327</v>
      </c>
      <c r="DN16">
        <v>20.77774530482057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40.001149954001832</v>
      </c>
      <c r="L17">
        <v>19.996815286624201</v>
      </c>
      <c r="M17">
        <v>0</v>
      </c>
      <c r="N17">
        <v>29.999671369730958</v>
      </c>
      <c r="O17">
        <v>50.381141727341202</v>
      </c>
      <c r="P17">
        <v>67.837261832753669</v>
      </c>
      <c r="Q17">
        <v>1.9965517241379309</v>
      </c>
      <c r="R17">
        <v>5.0008628127696291</v>
      </c>
      <c r="S17">
        <v>3.002070393374741</v>
      </c>
      <c r="T17">
        <v>0</v>
      </c>
      <c r="U17">
        <v>330.96305323513423</v>
      </c>
      <c r="V17">
        <v>0</v>
      </c>
      <c r="W17">
        <v>5.0008628127696291</v>
      </c>
      <c r="X17">
        <v>11.998601007274761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4.1858596000000006</v>
      </c>
      <c r="AF17">
        <v>0</v>
      </c>
      <c r="AG17">
        <v>0</v>
      </c>
      <c r="AH17">
        <v>5.7729600000000012</v>
      </c>
      <c r="AI17">
        <v>0</v>
      </c>
      <c r="AJ17">
        <v>0</v>
      </c>
      <c r="AK17">
        <v>13.053149999999999</v>
      </c>
      <c r="AL17">
        <v>6.4922000000000013</v>
      </c>
      <c r="AM17">
        <v>0</v>
      </c>
      <c r="AN17">
        <v>0</v>
      </c>
      <c r="AO17">
        <v>0</v>
      </c>
      <c r="AP17">
        <v>1.3013575663412231</v>
      </c>
      <c r="AQ17">
        <v>0</v>
      </c>
      <c r="AR17">
        <v>1.6824000000000003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580.74203754609073</v>
      </c>
      <c r="DN17">
        <v>20.31583177616308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40.001149954001832</v>
      </c>
      <c r="L18">
        <v>19.996815286624201</v>
      </c>
      <c r="M18">
        <v>0</v>
      </c>
      <c r="N18">
        <v>29.999671369730958</v>
      </c>
      <c r="O18">
        <v>50.381141727341202</v>
      </c>
      <c r="P18">
        <v>67.837261832753669</v>
      </c>
      <c r="Q18">
        <v>1.9965517241379309</v>
      </c>
      <c r="R18">
        <v>5.0008628127696291</v>
      </c>
      <c r="S18">
        <v>3.002070393374741</v>
      </c>
      <c r="T18">
        <v>0</v>
      </c>
      <c r="U18">
        <v>330.96305323513423</v>
      </c>
      <c r="V18">
        <v>0</v>
      </c>
      <c r="W18">
        <v>5.0008628127696291</v>
      </c>
      <c r="X18">
        <v>11.998601007274761</v>
      </c>
      <c r="Y18">
        <v>0</v>
      </c>
      <c r="Z18">
        <v>0.27940000000000009</v>
      </c>
      <c r="AA18">
        <v>0</v>
      </c>
      <c r="AB18">
        <v>0</v>
      </c>
      <c r="AC18">
        <v>0</v>
      </c>
      <c r="AD18">
        <v>0</v>
      </c>
      <c r="AE18">
        <v>4.1858596000000006</v>
      </c>
      <c r="AF18">
        <v>0</v>
      </c>
      <c r="AG18">
        <v>0</v>
      </c>
      <c r="AH18">
        <v>5.7729600000000012</v>
      </c>
      <c r="AI18">
        <v>0</v>
      </c>
      <c r="AJ18">
        <v>0</v>
      </c>
      <c r="AK18">
        <v>13.053149999999999</v>
      </c>
      <c r="AL18">
        <v>3.2461000000000007</v>
      </c>
      <c r="AM18">
        <v>0</v>
      </c>
      <c r="AN18">
        <v>0</v>
      </c>
      <c r="AO18">
        <v>0</v>
      </c>
      <c r="AP18">
        <v>1.3013575663412231</v>
      </c>
      <c r="AQ18">
        <v>0</v>
      </c>
      <c r="AR18">
        <v>1.6824000000000003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577.87561185371555</v>
      </c>
      <c r="DN18">
        <v>20.215557468538293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40.001149954001832</v>
      </c>
      <c r="L19">
        <v>19.996815286624201</v>
      </c>
      <c r="M19">
        <v>0</v>
      </c>
      <c r="N19">
        <v>29.999671369730958</v>
      </c>
      <c r="O19">
        <v>50.381141727341202</v>
      </c>
      <c r="P19">
        <v>67.837261832753669</v>
      </c>
      <c r="Q19">
        <v>1.9965517241379309</v>
      </c>
      <c r="R19">
        <v>5.0008628127696291</v>
      </c>
      <c r="S19">
        <v>3.002070393374741</v>
      </c>
      <c r="T19">
        <v>0</v>
      </c>
      <c r="U19">
        <v>330.96305323513423</v>
      </c>
      <c r="V19">
        <v>0</v>
      </c>
      <c r="W19">
        <v>5.0008628127696291</v>
      </c>
      <c r="X19">
        <v>11.998601007274761</v>
      </c>
      <c r="Y19">
        <v>0</v>
      </c>
      <c r="Z19">
        <v>0.27940000000000009</v>
      </c>
      <c r="AA19">
        <v>0</v>
      </c>
      <c r="AB19">
        <v>0</v>
      </c>
      <c r="AC19">
        <v>0</v>
      </c>
      <c r="AD19">
        <v>0</v>
      </c>
      <c r="AE19">
        <v>4.1858596000000006</v>
      </c>
      <c r="AF19">
        <v>0</v>
      </c>
      <c r="AG19">
        <v>0</v>
      </c>
      <c r="AH19">
        <v>5.7729600000000012</v>
      </c>
      <c r="AI19">
        <v>0</v>
      </c>
      <c r="AJ19">
        <v>0</v>
      </c>
      <c r="AK19">
        <v>13.053149999999999</v>
      </c>
      <c r="AL19">
        <v>3.2461000000000007</v>
      </c>
      <c r="AM19">
        <v>0</v>
      </c>
      <c r="AN19">
        <v>0</v>
      </c>
      <c r="AO19">
        <v>0</v>
      </c>
      <c r="AP19">
        <v>1.3013575663412231</v>
      </c>
      <c r="AQ19">
        <v>0</v>
      </c>
      <c r="AR19">
        <v>1.6824000000000003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577.87561185371555</v>
      </c>
      <c r="DN19">
        <v>20.215557468538293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40.001149954001832</v>
      </c>
      <c r="L20">
        <v>19.996815286624201</v>
      </c>
      <c r="M20">
        <v>0</v>
      </c>
      <c r="N20">
        <v>29.999671369730958</v>
      </c>
      <c r="O20">
        <v>50.381141727341202</v>
      </c>
      <c r="P20">
        <v>67.837261832753669</v>
      </c>
      <c r="Q20">
        <v>1.9965517241379309</v>
      </c>
      <c r="R20">
        <v>5.0008628127696291</v>
      </c>
      <c r="S20">
        <v>3.002070393374741</v>
      </c>
      <c r="T20">
        <v>0</v>
      </c>
      <c r="U20">
        <v>330.96305323513423</v>
      </c>
      <c r="V20">
        <v>0</v>
      </c>
      <c r="W20">
        <v>5.0008628127696291</v>
      </c>
      <c r="X20">
        <v>11.998601007274761</v>
      </c>
      <c r="Y20">
        <v>0</v>
      </c>
      <c r="Z20">
        <v>0.27940000000000009</v>
      </c>
      <c r="AA20">
        <v>0</v>
      </c>
      <c r="AB20">
        <v>0</v>
      </c>
      <c r="AC20">
        <v>0</v>
      </c>
      <c r="AD20">
        <v>0</v>
      </c>
      <c r="AE20">
        <v>4.1858596000000006</v>
      </c>
      <c r="AF20">
        <v>0</v>
      </c>
      <c r="AG20">
        <v>0</v>
      </c>
      <c r="AH20">
        <v>5.7729600000000012</v>
      </c>
      <c r="AI20">
        <v>0</v>
      </c>
      <c r="AJ20">
        <v>0</v>
      </c>
      <c r="AK20">
        <v>13.053149999999999</v>
      </c>
      <c r="AL20">
        <v>3.2461000000000007</v>
      </c>
      <c r="AM20">
        <v>0</v>
      </c>
      <c r="AN20">
        <v>0</v>
      </c>
      <c r="AO20">
        <v>0</v>
      </c>
      <c r="AP20">
        <v>1.3013575663412231</v>
      </c>
      <c r="AQ20">
        <v>0</v>
      </c>
      <c r="AR20">
        <v>1.6824000000000003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577.87561185371555</v>
      </c>
      <c r="DN20">
        <v>20.215557468538293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40.001149954001832</v>
      </c>
      <c r="L21">
        <v>19.996815286624201</v>
      </c>
      <c r="M21">
        <v>0</v>
      </c>
      <c r="N21">
        <v>29.999671369730958</v>
      </c>
      <c r="O21">
        <v>50.381141727341202</v>
      </c>
      <c r="P21">
        <v>67.837261832753669</v>
      </c>
      <c r="Q21">
        <v>1.9965517241379309</v>
      </c>
      <c r="R21">
        <v>5.0008628127696291</v>
      </c>
      <c r="S21">
        <v>3.002070393374741</v>
      </c>
      <c r="T21">
        <v>0</v>
      </c>
      <c r="U21">
        <v>330.96305323513423</v>
      </c>
      <c r="V21">
        <v>0</v>
      </c>
      <c r="W21">
        <v>5.0008628127696291</v>
      </c>
      <c r="X21">
        <v>9.5222242016806735</v>
      </c>
      <c r="Y21">
        <v>0</v>
      </c>
      <c r="Z21">
        <v>0.27940000000000009</v>
      </c>
      <c r="AA21">
        <v>0</v>
      </c>
      <c r="AB21">
        <v>0</v>
      </c>
      <c r="AC21">
        <v>0</v>
      </c>
      <c r="AD21">
        <v>0</v>
      </c>
      <c r="AE21">
        <v>4.1858596000000006</v>
      </c>
      <c r="AF21">
        <v>0</v>
      </c>
      <c r="AG21">
        <v>0</v>
      </c>
      <c r="AH21">
        <v>5.7729600000000012</v>
      </c>
      <c r="AI21">
        <v>0</v>
      </c>
      <c r="AJ21">
        <v>0</v>
      </c>
      <c r="AK21">
        <v>13.053149999999999</v>
      </c>
      <c r="AL21">
        <v>3.2461000000000007</v>
      </c>
      <c r="AM21">
        <v>0</v>
      </c>
      <c r="AN21">
        <v>0</v>
      </c>
      <c r="AO21">
        <v>0</v>
      </c>
      <c r="AP21">
        <v>1.3013575663412231</v>
      </c>
      <c r="AQ21">
        <v>0</v>
      </c>
      <c r="AR21">
        <v>1.6824000000000003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575.48293649365996</v>
      </c>
      <c r="DN21">
        <v>20.131856022999813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40.001149954001832</v>
      </c>
      <c r="L22">
        <v>19.996815286624201</v>
      </c>
      <c r="M22">
        <v>0</v>
      </c>
      <c r="N22">
        <v>29.999671369730958</v>
      </c>
      <c r="O22">
        <v>50.381141727341202</v>
      </c>
      <c r="P22">
        <v>67.837261832753669</v>
      </c>
      <c r="Q22">
        <v>1.9965517241379309</v>
      </c>
      <c r="R22">
        <v>5.0008628127696291</v>
      </c>
      <c r="S22">
        <v>3.002070393374741</v>
      </c>
      <c r="T22">
        <v>0</v>
      </c>
      <c r="U22">
        <v>330.96305323513423</v>
      </c>
      <c r="V22">
        <v>0</v>
      </c>
      <c r="W22">
        <v>5.0008628127696291</v>
      </c>
      <c r="X22">
        <v>12.005309414192729</v>
      </c>
      <c r="Y22">
        <v>0</v>
      </c>
      <c r="Z22">
        <v>0.27940000000000009</v>
      </c>
      <c r="AA22">
        <v>0</v>
      </c>
      <c r="AB22">
        <v>0</v>
      </c>
      <c r="AC22">
        <v>0</v>
      </c>
      <c r="AD22">
        <v>0</v>
      </c>
      <c r="AE22">
        <v>4.1858596000000006</v>
      </c>
      <c r="AF22">
        <v>0</v>
      </c>
      <c r="AG22">
        <v>0</v>
      </c>
      <c r="AH22">
        <v>5.7729600000000012</v>
      </c>
      <c r="AI22">
        <v>0</v>
      </c>
      <c r="AJ22">
        <v>0</v>
      </c>
      <c r="AK22">
        <v>13.053149999999999</v>
      </c>
      <c r="AL22">
        <v>3.2461000000000007</v>
      </c>
      <c r="AM22">
        <v>0</v>
      </c>
      <c r="AN22">
        <v>0</v>
      </c>
      <c r="AO22">
        <v>0</v>
      </c>
      <c r="AP22">
        <v>1.3013575663412231</v>
      </c>
      <c r="AQ22">
        <v>0</v>
      </c>
      <c r="AR22">
        <v>1.6824000000000003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577.88209359382529</v>
      </c>
      <c r="DN22">
        <v>20.21578413534651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40.001149954001832</v>
      </c>
      <c r="L23">
        <v>19.996815286624201</v>
      </c>
      <c r="M23">
        <v>0</v>
      </c>
      <c r="N23">
        <v>29.999671369730958</v>
      </c>
      <c r="O23">
        <v>50.381141727341202</v>
      </c>
      <c r="P23">
        <v>67.837261832753669</v>
      </c>
      <c r="Q23">
        <v>1.9965517241379309</v>
      </c>
      <c r="R23">
        <v>5.0008628127696291</v>
      </c>
      <c r="S23">
        <v>3.002070393374741</v>
      </c>
      <c r="T23">
        <v>0</v>
      </c>
      <c r="U23">
        <v>330.96305323513423</v>
      </c>
      <c r="V23">
        <v>0</v>
      </c>
      <c r="W23">
        <v>5.0008628127696291</v>
      </c>
      <c r="X23">
        <v>12.005309414192729</v>
      </c>
      <c r="Y23">
        <v>0</v>
      </c>
      <c r="Z23">
        <v>0.27940000000000009</v>
      </c>
      <c r="AA23">
        <v>0</v>
      </c>
      <c r="AB23">
        <v>0</v>
      </c>
      <c r="AC23">
        <v>0</v>
      </c>
      <c r="AD23">
        <v>0.33550000000000008</v>
      </c>
      <c r="AE23">
        <v>4.1858596000000006</v>
      </c>
      <c r="AF23">
        <v>0</v>
      </c>
      <c r="AG23">
        <v>0</v>
      </c>
      <c r="AH23">
        <v>5.7729600000000012</v>
      </c>
      <c r="AI23">
        <v>0</v>
      </c>
      <c r="AJ23">
        <v>0</v>
      </c>
      <c r="AK23">
        <v>13.053149999999999</v>
      </c>
      <c r="AL23">
        <v>3.2461000000000007</v>
      </c>
      <c r="AM23">
        <v>0</v>
      </c>
      <c r="AN23">
        <v>0</v>
      </c>
      <c r="AO23">
        <v>0</v>
      </c>
      <c r="AP23">
        <v>1.3013575663412231</v>
      </c>
      <c r="AQ23">
        <v>0</v>
      </c>
      <c r="AR23">
        <v>1.6824000000000003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578.20625364303055</v>
      </c>
      <c r="DN23">
        <v>20.227124086141366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40.001149954001832</v>
      </c>
      <c r="L24">
        <v>19.996815286624201</v>
      </c>
      <c r="M24">
        <v>0</v>
      </c>
      <c r="N24">
        <v>29.999671369730958</v>
      </c>
      <c r="O24">
        <v>50.381141727341202</v>
      </c>
      <c r="P24">
        <v>67.837261832753669</v>
      </c>
      <c r="Q24">
        <v>1.9965517241379309</v>
      </c>
      <c r="R24">
        <v>5.0008628127696291</v>
      </c>
      <c r="S24">
        <v>3.002070393374741</v>
      </c>
      <c r="T24">
        <v>0</v>
      </c>
      <c r="U24">
        <v>330.96305323513423</v>
      </c>
      <c r="V24">
        <v>0</v>
      </c>
      <c r="W24">
        <v>5.0008628127696291</v>
      </c>
      <c r="X24">
        <v>12.005309414192729</v>
      </c>
      <c r="Y24">
        <v>0</v>
      </c>
      <c r="Z24">
        <v>0.27940000000000009</v>
      </c>
      <c r="AA24">
        <v>0</v>
      </c>
      <c r="AB24">
        <v>3.3453680000000015</v>
      </c>
      <c r="AC24">
        <v>0</v>
      </c>
      <c r="AD24">
        <v>1.7110499999999997</v>
      </c>
      <c r="AE24">
        <v>4.1858596000000006</v>
      </c>
      <c r="AF24">
        <v>0</v>
      </c>
      <c r="AG24">
        <v>0</v>
      </c>
      <c r="AH24">
        <v>10.824299999999999</v>
      </c>
      <c r="AI24">
        <v>0</v>
      </c>
      <c r="AJ24">
        <v>0</v>
      </c>
      <c r="AK24">
        <v>13.053149999999999</v>
      </c>
      <c r="AL24">
        <v>3.2461000000000007</v>
      </c>
      <c r="AM24">
        <v>0</v>
      </c>
      <c r="AN24">
        <v>0</v>
      </c>
      <c r="AO24">
        <v>0</v>
      </c>
      <c r="AP24">
        <v>1.3013575663412231</v>
      </c>
      <c r="AQ24">
        <v>0</v>
      </c>
      <c r="AR24">
        <v>1.6824000000000003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587.64820935615774</v>
      </c>
      <c r="DN24">
        <v>20.557426373014088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40.001450403496968</v>
      </c>
      <c r="L25">
        <v>19.996815286624201</v>
      </c>
      <c r="M25">
        <v>0</v>
      </c>
      <c r="N25">
        <v>29.999671369730958</v>
      </c>
      <c r="O25">
        <v>50.381141727341202</v>
      </c>
      <c r="P25">
        <v>67.837261832753669</v>
      </c>
      <c r="Q25">
        <v>1.9965517241379309</v>
      </c>
      <c r="R25">
        <v>4.9995499549954996</v>
      </c>
      <c r="S25">
        <v>3.002070393374741</v>
      </c>
      <c r="T25">
        <v>0</v>
      </c>
      <c r="U25">
        <v>330.96305323513423</v>
      </c>
      <c r="V25">
        <v>0</v>
      </c>
      <c r="W25">
        <v>4.9995499549954996</v>
      </c>
      <c r="X25">
        <v>24.984146599225145</v>
      </c>
      <c r="Y25">
        <v>0</v>
      </c>
      <c r="Z25">
        <v>0.27940000000000009</v>
      </c>
      <c r="AA25">
        <v>0</v>
      </c>
      <c r="AB25">
        <v>3.3453680000000015</v>
      </c>
      <c r="AC25">
        <v>0</v>
      </c>
      <c r="AD25">
        <v>2.3149499999999996</v>
      </c>
      <c r="AE25">
        <v>4.1858596000000006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13.053149999999999</v>
      </c>
      <c r="AL25">
        <v>3.2461000000000007</v>
      </c>
      <c r="AM25">
        <v>0</v>
      </c>
      <c r="AN25">
        <v>0</v>
      </c>
      <c r="AO25">
        <v>0</v>
      </c>
      <c r="AP25">
        <v>1.3013575663412231</v>
      </c>
      <c r="AQ25">
        <v>0</v>
      </c>
      <c r="AR25">
        <v>3.3648000000000007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605.88128436197815</v>
      </c>
      <c r="DN25">
        <v>21.195263286172924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40.001450403496968</v>
      </c>
      <c r="L26">
        <v>19.996815286624201</v>
      </c>
      <c r="M26">
        <v>0</v>
      </c>
      <c r="N26">
        <v>29.999671369730958</v>
      </c>
      <c r="O26">
        <v>50.381141727341202</v>
      </c>
      <c r="P26">
        <v>67.837261832753669</v>
      </c>
      <c r="Q26">
        <v>1.9965517241379309</v>
      </c>
      <c r="R26">
        <v>4.9995499549954996</v>
      </c>
      <c r="S26">
        <v>3.002070393374741</v>
      </c>
      <c r="T26">
        <v>0</v>
      </c>
      <c r="U26">
        <v>330.96305323513423</v>
      </c>
      <c r="V26">
        <v>0</v>
      </c>
      <c r="W26">
        <v>4.9995499549954996</v>
      </c>
      <c r="X26">
        <v>24.984146599225145</v>
      </c>
      <c r="Y26">
        <v>0</v>
      </c>
      <c r="Z26">
        <v>0.27940000000000009</v>
      </c>
      <c r="AA26">
        <v>1.7858103799901544</v>
      </c>
      <c r="AB26">
        <v>3.3453680000000015</v>
      </c>
      <c r="AC26">
        <v>0</v>
      </c>
      <c r="AD26">
        <v>4.6298999999999992</v>
      </c>
      <c r="AE26">
        <v>8.3717192000000011</v>
      </c>
      <c r="AF26">
        <v>0</v>
      </c>
      <c r="AG26">
        <v>0</v>
      </c>
      <c r="AH26">
        <v>19.243200000000002</v>
      </c>
      <c r="AI26">
        <v>0.96990000000000043</v>
      </c>
      <c r="AJ26">
        <v>0</v>
      </c>
      <c r="AK26">
        <v>13.053149999999999</v>
      </c>
      <c r="AL26">
        <v>3.2461000000000007</v>
      </c>
      <c r="AM26">
        <v>1.32054</v>
      </c>
      <c r="AN26">
        <v>0</v>
      </c>
      <c r="AO26">
        <v>0</v>
      </c>
      <c r="AP26">
        <v>1.3013575663412231</v>
      </c>
      <c r="AQ26">
        <v>0</v>
      </c>
      <c r="AR26">
        <v>3.3648000000000007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620.74899445098538</v>
      </c>
      <c r="DN26">
        <v>21.715413177156055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40.001450403496968</v>
      </c>
      <c r="L27">
        <v>19.996815286624201</v>
      </c>
      <c r="M27">
        <v>0</v>
      </c>
      <c r="N27">
        <v>29.999671369730958</v>
      </c>
      <c r="O27">
        <v>50.381141727341202</v>
      </c>
      <c r="P27">
        <v>67.837261832753669</v>
      </c>
      <c r="Q27">
        <v>1.9965517241379309</v>
      </c>
      <c r="R27">
        <v>4.9995499549954996</v>
      </c>
      <c r="S27">
        <v>3.002070393374741</v>
      </c>
      <c r="T27">
        <v>0</v>
      </c>
      <c r="U27">
        <v>330.96305323513423</v>
      </c>
      <c r="V27">
        <v>0</v>
      </c>
      <c r="W27">
        <v>11.488012987012986</v>
      </c>
      <c r="X27">
        <v>24.984146599225145</v>
      </c>
      <c r="Y27">
        <v>0</v>
      </c>
      <c r="Z27">
        <v>0.83819999999999995</v>
      </c>
      <c r="AA27">
        <v>3.5716207599803087</v>
      </c>
      <c r="AB27">
        <v>6.690736000000002</v>
      </c>
      <c r="AC27">
        <v>0.32339999999999997</v>
      </c>
      <c r="AD27">
        <v>6.9448499999999997</v>
      </c>
      <c r="AE27">
        <v>12.5575788</v>
      </c>
      <c r="AF27">
        <v>0</v>
      </c>
      <c r="AG27">
        <v>0</v>
      </c>
      <c r="AH27">
        <v>26.459399999999999</v>
      </c>
      <c r="AI27">
        <v>4.1524652</v>
      </c>
      <c r="AJ27">
        <v>0</v>
      </c>
      <c r="AK27">
        <v>13.053149999999999</v>
      </c>
      <c r="AL27">
        <v>3.2461000000000007</v>
      </c>
      <c r="AM27">
        <v>2.6817120000000005</v>
      </c>
      <c r="AN27">
        <v>0</v>
      </c>
      <c r="AO27">
        <v>0</v>
      </c>
      <c r="AP27">
        <v>1.3013575663412231</v>
      </c>
      <c r="AQ27">
        <v>0</v>
      </c>
      <c r="AR27">
        <v>12.618000000000002</v>
      </c>
      <c r="AS27">
        <v>3.4169999999999998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660.40265939411859</v>
      </c>
      <c r="DN27">
        <v>23.102636446030502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40.001450403496968</v>
      </c>
      <c r="L28">
        <v>19.996815286624201</v>
      </c>
      <c r="M28">
        <v>0</v>
      </c>
      <c r="N28">
        <v>29.999671369730958</v>
      </c>
      <c r="O28">
        <v>50.381141727341202</v>
      </c>
      <c r="P28">
        <v>67.837261832753669</v>
      </c>
      <c r="Q28">
        <v>1.9965517241379309</v>
      </c>
      <c r="R28">
        <v>4.9995499549954996</v>
      </c>
      <c r="S28">
        <v>3.002070393374741</v>
      </c>
      <c r="T28">
        <v>0</v>
      </c>
      <c r="U28">
        <v>330.96305323513423</v>
      </c>
      <c r="V28">
        <v>0</v>
      </c>
      <c r="W28">
        <v>11.488012987012986</v>
      </c>
      <c r="X28">
        <v>24.984146599225145</v>
      </c>
      <c r="Y28">
        <v>0</v>
      </c>
      <c r="Z28">
        <v>4.9688496000000004</v>
      </c>
      <c r="AA28">
        <v>6.6215441055814734</v>
      </c>
      <c r="AB28">
        <v>10.036104000000003</v>
      </c>
      <c r="AC28">
        <v>4.9205310000000004</v>
      </c>
      <c r="AD28">
        <v>9.2812719999999995</v>
      </c>
      <c r="AE28">
        <v>12.5575788</v>
      </c>
      <c r="AF28">
        <v>0</v>
      </c>
      <c r="AG28">
        <v>0</v>
      </c>
      <c r="AH28">
        <v>33.675600000000003</v>
      </c>
      <c r="AI28">
        <v>4.1524652</v>
      </c>
      <c r="AJ28">
        <v>0</v>
      </c>
      <c r="AK28">
        <v>13.053149999999999</v>
      </c>
      <c r="AL28">
        <v>3.2461000000000007</v>
      </c>
      <c r="AM28">
        <v>4.0144416000000005</v>
      </c>
      <c r="AN28">
        <v>0</v>
      </c>
      <c r="AO28">
        <v>0</v>
      </c>
      <c r="AP28">
        <v>1.3013575663412231</v>
      </c>
      <c r="AQ28">
        <v>0</v>
      </c>
      <c r="AR28">
        <v>12.618000000000002</v>
      </c>
      <c r="AS28">
        <v>3.4169999999999998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685.53192935271875</v>
      </c>
      <c r="DN28">
        <v>23.981790033031622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40.001450403496968</v>
      </c>
      <c r="L29">
        <v>19.996815286624201</v>
      </c>
      <c r="M29">
        <v>0</v>
      </c>
      <c r="N29">
        <v>29.999671369730958</v>
      </c>
      <c r="O29">
        <v>50.381141727341202</v>
      </c>
      <c r="P29">
        <v>67.837261832753669</v>
      </c>
      <c r="Q29">
        <v>1.9965517241379309</v>
      </c>
      <c r="R29">
        <v>4.9995499549954996</v>
      </c>
      <c r="S29">
        <v>3.002070393374741</v>
      </c>
      <c r="T29">
        <v>0</v>
      </c>
      <c r="U29">
        <v>330.96305323513423</v>
      </c>
      <c r="V29">
        <v>0</v>
      </c>
      <c r="W29">
        <v>11.488012987012986</v>
      </c>
      <c r="X29">
        <v>24.984146599225145</v>
      </c>
      <c r="Y29">
        <v>0</v>
      </c>
      <c r="Z29">
        <v>4.9688496000000004</v>
      </c>
      <c r="AA29">
        <v>10.032642584214353</v>
      </c>
      <c r="AB29">
        <v>10.036104000000003</v>
      </c>
      <c r="AC29">
        <v>4.9205310000000004</v>
      </c>
      <c r="AD29">
        <v>9.2812719999999995</v>
      </c>
      <c r="AE29">
        <v>12.5575788</v>
      </c>
      <c r="AF29">
        <v>0</v>
      </c>
      <c r="AG29">
        <v>0</v>
      </c>
      <c r="AH29">
        <v>33.675600000000003</v>
      </c>
      <c r="AI29">
        <v>4.1524652</v>
      </c>
      <c r="AJ29">
        <v>0</v>
      </c>
      <c r="AK29">
        <v>13.053149999999999</v>
      </c>
      <c r="AL29">
        <v>3.2461000000000007</v>
      </c>
      <c r="AM29">
        <v>4.0144416000000005</v>
      </c>
      <c r="AN29">
        <v>0</v>
      </c>
      <c r="AO29">
        <v>0</v>
      </c>
      <c r="AP29">
        <v>1.3013575663412231</v>
      </c>
      <c r="AQ29">
        <v>0</v>
      </c>
      <c r="AR29">
        <v>3.3648000000000007</v>
      </c>
      <c r="AS29">
        <v>3.4169999999999998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679.88721370690541</v>
      </c>
      <c r="DN29">
        <v>23.784404157477702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35.91460626619552</v>
      </c>
      <c r="L30">
        <v>19.996815286624201</v>
      </c>
      <c r="M30">
        <v>0</v>
      </c>
      <c r="N30">
        <v>29.999671369730958</v>
      </c>
      <c r="O30">
        <v>50.381141727341202</v>
      </c>
      <c r="P30">
        <v>67.837261832753669</v>
      </c>
      <c r="Q30">
        <v>1.9965517241379309</v>
      </c>
      <c r="R30">
        <v>4.9995499549954996</v>
      </c>
      <c r="S30">
        <v>3.002070393374741</v>
      </c>
      <c r="T30">
        <v>0</v>
      </c>
      <c r="U30">
        <v>330.96305323513423</v>
      </c>
      <c r="V30">
        <v>0</v>
      </c>
      <c r="W30">
        <v>11.487658109684945</v>
      </c>
      <c r="X30">
        <v>24.984146599225145</v>
      </c>
      <c r="Y30">
        <v>0</v>
      </c>
      <c r="Z30">
        <v>4.9688496000000004</v>
      </c>
      <c r="AA30">
        <v>10.032642584214353</v>
      </c>
      <c r="AB30">
        <v>10.036104000000003</v>
      </c>
      <c r="AC30">
        <v>4.9205310000000004</v>
      </c>
      <c r="AD30">
        <v>9.2812719999999995</v>
      </c>
      <c r="AE30">
        <v>12.5575788</v>
      </c>
      <c r="AF30">
        <v>0</v>
      </c>
      <c r="AG30">
        <v>0</v>
      </c>
      <c r="AH30">
        <v>33.675600000000003</v>
      </c>
      <c r="AI30">
        <v>4.1524652</v>
      </c>
      <c r="AJ30">
        <v>0</v>
      </c>
      <c r="AK30">
        <v>13.053149999999999</v>
      </c>
      <c r="AL30">
        <v>3.2461000000000007</v>
      </c>
      <c r="AM30">
        <v>4.0144416000000005</v>
      </c>
      <c r="AN30">
        <v>0</v>
      </c>
      <c r="AO30">
        <v>0</v>
      </c>
      <c r="AP30">
        <v>1.3013575663412231</v>
      </c>
      <c r="AQ30">
        <v>0</v>
      </c>
      <c r="AR30">
        <v>3.3648000000000007</v>
      </c>
      <c r="AS30">
        <v>3.4169999999999998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675.93816179249279</v>
      </c>
      <c r="DN30">
        <v>23.646257057260918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38.448468098259873</v>
      </c>
      <c r="L31">
        <v>19.996815286624201</v>
      </c>
      <c r="M31">
        <v>0</v>
      </c>
      <c r="N31">
        <v>29.999671369730958</v>
      </c>
      <c r="O31">
        <v>50.381141727341202</v>
      </c>
      <c r="P31">
        <v>67.837261832753669</v>
      </c>
      <c r="Q31">
        <v>1.9965517241379309</v>
      </c>
      <c r="R31">
        <v>4.9995499549954996</v>
      </c>
      <c r="S31">
        <v>3.002070393374741</v>
      </c>
      <c r="T31">
        <v>0</v>
      </c>
      <c r="U31">
        <v>330.96305323513423</v>
      </c>
      <c r="V31">
        <v>0</v>
      </c>
      <c r="W31">
        <v>11.487658109684945</v>
      </c>
      <c r="X31">
        <v>24.984146599225145</v>
      </c>
      <c r="Y31">
        <v>0</v>
      </c>
      <c r="Z31">
        <v>4.9688496000000004</v>
      </c>
      <c r="AA31">
        <v>10.032642584214353</v>
      </c>
      <c r="AB31">
        <v>10.036104000000003</v>
      </c>
      <c r="AC31">
        <v>4.9205310000000004</v>
      </c>
      <c r="AD31">
        <v>9.2812719999999995</v>
      </c>
      <c r="AE31">
        <v>12.5575788</v>
      </c>
      <c r="AF31">
        <v>0</v>
      </c>
      <c r="AG31">
        <v>0</v>
      </c>
      <c r="AH31">
        <v>33.675600000000003</v>
      </c>
      <c r="AI31">
        <v>4.1524652</v>
      </c>
      <c r="AJ31">
        <v>0</v>
      </c>
      <c r="AK31">
        <v>13.053149999999999</v>
      </c>
      <c r="AL31">
        <v>3.2461000000000007</v>
      </c>
      <c r="AM31">
        <v>4.0144416000000005</v>
      </c>
      <c r="AN31">
        <v>0</v>
      </c>
      <c r="AO31">
        <v>0</v>
      </c>
      <c r="AP31">
        <v>1.3013575663412231</v>
      </c>
      <c r="AQ31">
        <v>0</v>
      </c>
      <c r="AR31">
        <v>3.3648000000000007</v>
      </c>
      <c r="AS31">
        <v>3.4169999999999998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678.38637909956503</v>
      </c>
      <c r="DN31">
        <v>23.731901582252924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40.002162289189933</v>
      </c>
      <c r="L32">
        <v>19.996815286624201</v>
      </c>
      <c r="M32">
        <v>0</v>
      </c>
      <c r="N32">
        <v>29.999671369730958</v>
      </c>
      <c r="O32">
        <v>50.381141727341202</v>
      </c>
      <c r="P32">
        <v>67.837261832753669</v>
      </c>
      <c r="Q32">
        <v>1.9965517241379309</v>
      </c>
      <c r="R32">
        <v>4.9995499549954996</v>
      </c>
      <c r="S32">
        <v>3.002070393374741</v>
      </c>
      <c r="T32">
        <v>0</v>
      </c>
      <c r="U32">
        <v>330.96305323513423</v>
      </c>
      <c r="V32">
        <v>0</v>
      </c>
      <c r="W32">
        <v>11.487658109684945</v>
      </c>
      <c r="X32">
        <v>24.984146599225145</v>
      </c>
      <c r="Y32">
        <v>0</v>
      </c>
      <c r="Z32">
        <v>4.9688496000000004</v>
      </c>
      <c r="AA32">
        <v>6.6215441055814734</v>
      </c>
      <c r="AB32">
        <v>10.036104000000003</v>
      </c>
      <c r="AC32">
        <v>4.9205310000000004</v>
      </c>
      <c r="AD32">
        <v>4.6298999999999992</v>
      </c>
      <c r="AE32">
        <v>12.5575788</v>
      </c>
      <c r="AF32">
        <v>0</v>
      </c>
      <c r="AG32">
        <v>0</v>
      </c>
      <c r="AH32">
        <v>33.675600000000003</v>
      </c>
      <c r="AI32">
        <v>4.1524652</v>
      </c>
      <c r="AJ32">
        <v>0</v>
      </c>
      <c r="AK32">
        <v>13.053149999999999</v>
      </c>
      <c r="AL32">
        <v>3.2461000000000007</v>
      </c>
      <c r="AM32">
        <v>4.0144416000000005</v>
      </c>
      <c r="AN32">
        <v>0</v>
      </c>
      <c r="AO32">
        <v>0</v>
      </c>
      <c r="AP32">
        <v>1.3013575663412231</v>
      </c>
      <c r="AQ32">
        <v>0</v>
      </c>
      <c r="AR32">
        <v>3.3648000000000007</v>
      </c>
      <c r="AS32">
        <v>3.4169999999999998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672.09767681395181</v>
      </c>
      <c r="DN32">
        <v>23.511827580163576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40.002162289189933</v>
      </c>
      <c r="L33">
        <v>19.996815286624201</v>
      </c>
      <c r="M33">
        <v>0</v>
      </c>
      <c r="N33">
        <v>29.999671369730958</v>
      </c>
      <c r="O33">
        <v>50.381141727341202</v>
      </c>
      <c r="P33">
        <v>67.837261832753669</v>
      </c>
      <c r="Q33">
        <v>1.9965517241379309</v>
      </c>
      <c r="R33">
        <v>4.9995499549954996</v>
      </c>
      <c r="S33">
        <v>3.002070393374741</v>
      </c>
      <c r="T33">
        <v>0</v>
      </c>
      <c r="U33">
        <v>330.96305323513423</v>
      </c>
      <c r="V33">
        <v>0</v>
      </c>
      <c r="W33">
        <v>4.9990896118097314</v>
      </c>
      <c r="X33">
        <v>24.984146599225145</v>
      </c>
      <c r="Y33">
        <v>0</v>
      </c>
      <c r="Z33">
        <v>1.6562832000000001</v>
      </c>
      <c r="AA33">
        <v>3.4110984786328804</v>
      </c>
      <c r="AB33">
        <v>10.036104000000003</v>
      </c>
      <c r="AC33">
        <v>4.9205310000000004</v>
      </c>
      <c r="AD33">
        <v>2.3149499999999996</v>
      </c>
      <c r="AE33">
        <v>12.5575788</v>
      </c>
      <c r="AF33">
        <v>0</v>
      </c>
      <c r="AG33">
        <v>0</v>
      </c>
      <c r="AH33">
        <v>33.675600000000003</v>
      </c>
      <c r="AI33">
        <v>0.96990000000000043</v>
      </c>
      <c r="AJ33">
        <v>0</v>
      </c>
      <c r="AK33">
        <v>13.053149999999999</v>
      </c>
      <c r="AL33">
        <v>3.2461000000000007</v>
      </c>
      <c r="AM33">
        <v>4.0144416000000005</v>
      </c>
      <c r="AN33">
        <v>0</v>
      </c>
      <c r="AO33">
        <v>0</v>
      </c>
      <c r="AP33">
        <v>1.3013575663412231</v>
      </c>
      <c r="AQ33">
        <v>0</v>
      </c>
      <c r="AR33">
        <v>3.3648000000000007</v>
      </c>
      <c r="AS33">
        <v>3.4169999999999998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654.21426124412119</v>
      </c>
      <c r="DN33">
        <v>22.886147425170179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40.00199013481253</v>
      </c>
      <c r="L34">
        <v>19.996815286624201</v>
      </c>
      <c r="M34">
        <v>0</v>
      </c>
      <c r="N34">
        <v>29.999671369730958</v>
      </c>
      <c r="O34">
        <v>50.381141727341202</v>
      </c>
      <c r="P34">
        <v>67.837261832753669</v>
      </c>
      <c r="Q34">
        <v>1.9965517241379309</v>
      </c>
      <c r="R34">
        <v>5.0008628127696291</v>
      </c>
      <c r="S34">
        <v>3.002070393374741</v>
      </c>
      <c r="T34">
        <v>0</v>
      </c>
      <c r="U34">
        <v>330.96305323513423</v>
      </c>
      <c r="V34">
        <v>0</v>
      </c>
      <c r="W34">
        <v>4.9994873988439306</v>
      </c>
      <c r="X34">
        <v>24.983541665563358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0</v>
      </c>
      <c r="AE34">
        <v>8.3717192000000011</v>
      </c>
      <c r="AF34">
        <v>0</v>
      </c>
      <c r="AG34">
        <v>0</v>
      </c>
      <c r="AH34">
        <v>24.054000000000002</v>
      </c>
      <c r="AI34">
        <v>0</v>
      </c>
      <c r="AJ34">
        <v>0</v>
      </c>
      <c r="AK34">
        <v>13.053149999999999</v>
      </c>
      <c r="AL34">
        <v>3.2461000000000007</v>
      </c>
      <c r="AM34">
        <v>2.6817120000000005</v>
      </c>
      <c r="AN34">
        <v>0</v>
      </c>
      <c r="AO34">
        <v>0</v>
      </c>
      <c r="AP34">
        <v>1.3013575663412231</v>
      </c>
      <c r="AQ34">
        <v>0</v>
      </c>
      <c r="AR34">
        <v>3.3648000000000007</v>
      </c>
      <c r="AS34">
        <v>3.4169999999999998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623.53035214950444</v>
      </c>
      <c r="DN34">
        <v>21.812670197923094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40.00199013481253</v>
      </c>
      <c r="L35">
        <v>19.996815286624201</v>
      </c>
      <c r="M35">
        <v>0</v>
      </c>
      <c r="N35">
        <v>29.999671369730958</v>
      </c>
      <c r="O35">
        <v>50.381141727341202</v>
      </c>
      <c r="P35">
        <v>67.837261832753669</v>
      </c>
      <c r="Q35">
        <v>1.9965517241379309</v>
      </c>
      <c r="R35">
        <v>5.0008628127696291</v>
      </c>
      <c r="S35">
        <v>3.002070393374741</v>
      </c>
      <c r="T35">
        <v>0</v>
      </c>
      <c r="U35">
        <v>330.96305323513423</v>
      </c>
      <c r="V35">
        <v>0</v>
      </c>
      <c r="W35">
        <v>4.9994873988439306</v>
      </c>
      <c r="X35">
        <v>24.983541665563358</v>
      </c>
      <c r="Y35">
        <v>0</v>
      </c>
      <c r="Z35">
        <v>0</v>
      </c>
      <c r="AA35">
        <v>0</v>
      </c>
      <c r="AB35">
        <v>6.690736000000002</v>
      </c>
      <c r="AC35">
        <v>0</v>
      </c>
      <c r="AD35">
        <v>0</v>
      </c>
      <c r="AE35">
        <v>8.3717192000000011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13.053149999999999</v>
      </c>
      <c r="AL35">
        <v>3.2461000000000007</v>
      </c>
      <c r="AM35">
        <v>1.3408560000000003</v>
      </c>
      <c r="AN35">
        <v>0</v>
      </c>
      <c r="AO35">
        <v>0</v>
      </c>
      <c r="AP35">
        <v>1.3013575663412231</v>
      </c>
      <c r="AQ35">
        <v>0</v>
      </c>
      <c r="AR35">
        <v>3.3648000000000007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622.11364636263056</v>
      </c>
      <c r="DN35">
        <v>21.763110283191359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40.00199013481253</v>
      </c>
      <c r="L36">
        <v>19.996815286624201</v>
      </c>
      <c r="M36">
        <v>0</v>
      </c>
      <c r="N36">
        <v>29.999671369730958</v>
      </c>
      <c r="O36">
        <v>50.381141727341202</v>
      </c>
      <c r="P36">
        <v>67.837261832753669</v>
      </c>
      <c r="Q36">
        <v>1.9965517241379309</v>
      </c>
      <c r="R36">
        <v>5.0008628127696291</v>
      </c>
      <c r="S36">
        <v>3.002070393374741</v>
      </c>
      <c r="T36">
        <v>0</v>
      </c>
      <c r="U36">
        <v>330.96305323513423</v>
      </c>
      <c r="V36">
        <v>0</v>
      </c>
      <c r="W36">
        <v>4.9994873988439306</v>
      </c>
      <c r="X36">
        <v>24.983541665563358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8.3717192000000011</v>
      </c>
      <c r="AF36">
        <v>0</v>
      </c>
      <c r="AG36">
        <v>0</v>
      </c>
      <c r="AH36">
        <v>14.672940000000002</v>
      </c>
      <c r="AI36">
        <v>0</v>
      </c>
      <c r="AJ36">
        <v>0</v>
      </c>
      <c r="AK36">
        <v>13.053149999999999</v>
      </c>
      <c r="AL36">
        <v>3.2461000000000007</v>
      </c>
      <c r="AM36">
        <v>0</v>
      </c>
      <c r="AN36">
        <v>0</v>
      </c>
      <c r="AO36">
        <v>0</v>
      </c>
      <c r="AP36">
        <v>1.3013575663412231</v>
      </c>
      <c r="AQ36">
        <v>0</v>
      </c>
      <c r="AR36">
        <v>12.618000000000002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622.11047322569516</v>
      </c>
      <c r="DN36">
        <v>21.76299942012685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40.00199013481253</v>
      </c>
      <c r="L37">
        <v>19.996815286624201</v>
      </c>
      <c r="M37">
        <v>0</v>
      </c>
      <c r="N37">
        <v>29.999671369730958</v>
      </c>
      <c r="O37">
        <v>50.381141727341202</v>
      </c>
      <c r="P37">
        <v>67.837261832753669</v>
      </c>
      <c r="Q37">
        <v>1.9965517241379309</v>
      </c>
      <c r="R37">
        <v>5.0008628127696291</v>
      </c>
      <c r="S37">
        <v>3.002070393374741</v>
      </c>
      <c r="T37">
        <v>0</v>
      </c>
      <c r="U37">
        <v>330.96305323513423</v>
      </c>
      <c r="V37">
        <v>0</v>
      </c>
      <c r="W37">
        <v>4.9994873988439306</v>
      </c>
      <c r="X37">
        <v>24.983541665563358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8.3717192000000011</v>
      </c>
      <c r="AF37">
        <v>0</v>
      </c>
      <c r="AG37">
        <v>0</v>
      </c>
      <c r="AH37">
        <v>11.18511</v>
      </c>
      <c r="AI37">
        <v>0</v>
      </c>
      <c r="AJ37">
        <v>0</v>
      </c>
      <c r="AK37">
        <v>13.053149999999999</v>
      </c>
      <c r="AL37">
        <v>3.2461000000000007</v>
      </c>
      <c r="AM37">
        <v>0</v>
      </c>
      <c r="AN37">
        <v>0</v>
      </c>
      <c r="AO37">
        <v>0</v>
      </c>
      <c r="AP37">
        <v>1.3013575663412231</v>
      </c>
      <c r="AQ37">
        <v>0</v>
      </c>
      <c r="AR37">
        <v>12.618000000000002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618.74053195589579</v>
      </c>
      <c r="DN37">
        <v>21.645110689926213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70.626303727567247</v>
      </c>
      <c r="L38">
        <v>19.996815286624201</v>
      </c>
      <c r="M38">
        <v>0</v>
      </c>
      <c r="N38">
        <v>29.999671369730958</v>
      </c>
      <c r="O38">
        <v>50.381141727341202</v>
      </c>
      <c r="P38">
        <v>67.837261832753669</v>
      </c>
      <c r="Q38">
        <v>1.9965517241379309</v>
      </c>
      <c r="R38">
        <v>5.0008628127696291</v>
      </c>
      <c r="S38">
        <v>3.002070393374741</v>
      </c>
      <c r="T38">
        <v>0</v>
      </c>
      <c r="U38">
        <v>330.96305323513423</v>
      </c>
      <c r="V38">
        <v>0</v>
      </c>
      <c r="W38">
        <v>4.9994873988439306</v>
      </c>
      <c r="X38">
        <v>24.983541665563358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4.1858596000000006</v>
      </c>
      <c r="AF38">
        <v>0</v>
      </c>
      <c r="AG38">
        <v>0</v>
      </c>
      <c r="AH38">
        <v>5.89323</v>
      </c>
      <c r="AI38">
        <v>0</v>
      </c>
      <c r="AJ38">
        <v>0</v>
      </c>
      <c r="AK38">
        <v>13.053149999999999</v>
      </c>
      <c r="AL38">
        <v>3.2461000000000007</v>
      </c>
      <c r="AM38">
        <v>0</v>
      </c>
      <c r="AN38">
        <v>0</v>
      </c>
      <c r="AO38">
        <v>0</v>
      </c>
      <c r="AP38">
        <v>1.3013575663412231</v>
      </c>
      <c r="AQ38">
        <v>0</v>
      </c>
      <c r="AR38">
        <v>3.3648000000000007</v>
      </c>
      <c r="AS38">
        <v>6.28728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628.47815030965137</v>
      </c>
      <c r="DN38">
        <v>21.985756030530844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53.405611930706911</v>
      </c>
      <c r="L39">
        <v>19.996815286624201</v>
      </c>
      <c r="M39">
        <v>0</v>
      </c>
      <c r="N39">
        <v>29.999671369730958</v>
      </c>
      <c r="O39">
        <v>50.381141727341202</v>
      </c>
      <c r="P39">
        <v>67.837261832753669</v>
      </c>
      <c r="Q39">
        <v>1.9965517241379309</v>
      </c>
      <c r="R39">
        <v>5.0008628127696291</v>
      </c>
      <c r="S39">
        <v>3.002070393374741</v>
      </c>
      <c r="T39">
        <v>0</v>
      </c>
      <c r="U39">
        <v>330.96305323513423</v>
      </c>
      <c r="V39">
        <v>0</v>
      </c>
      <c r="W39">
        <v>5.1739359875097577</v>
      </c>
      <c r="X39">
        <v>24.983541665563358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4.1858596000000006</v>
      </c>
      <c r="AF39">
        <v>0</v>
      </c>
      <c r="AG39">
        <v>0</v>
      </c>
      <c r="AH39">
        <v>5.89323</v>
      </c>
      <c r="AI39">
        <v>0</v>
      </c>
      <c r="AJ39">
        <v>0</v>
      </c>
      <c r="AK39">
        <v>13.053149999999999</v>
      </c>
      <c r="AL39">
        <v>3.2461000000000007</v>
      </c>
      <c r="AM39">
        <v>0</v>
      </c>
      <c r="AN39">
        <v>0</v>
      </c>
      <c r="AO39">
        <v>0</v>
      </c>
      <c r="AP39">
        <v>0.97601817475591757</v>
      </c>
      <c r="AQ39">
        <v>0</v>
      </c>
      <c r="AR39">
        <v>3.3648000000000007</v>
      </c>
      <c r="AS39">
        <v>2.7335999999999996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608.26018075661568</v>
      </c>
      <c r="DN39">
        <v>21.278462983786707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40.001149954001832</v>
      </c>
      <c r="L40">
        <v>19.996815286624201</v>
      </c>
      <c r="M40">
        <v>0</v>
      </c>
      <c r="N40">
        <v>29.999671369730958</v>
      </c>
      <c r="O40">
        <v>50.381141727341202</v>
      </c>
      <c r="P40">
        <v>67.837261832753669</v>
      </c>
      <c r="Q40">
        <v>1.9965517241379309</v>
      </c>
      <c r="R40">
        <v>5.0008628127696291</v>
      </c>
      <c r="S40">
        <v>3.002070393374741</v>
      </c>
      <c r="T40">
        <v>0</v>
      </c>
      <c r="U40">
        <v>330.96305323513423</v>
      </c>
      <c r="V40">
        <v>0</v>
      </c>
      <c r="W40">
        <v>5.0008628127696291</v>
      </c>
      <c r="X40">
        <v>24.983541665563358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4.1858596000000006</v>
      </c>
      <c r="AF40">
        <v>0</v>
      </c>
      <c r="AG40">
        <v>0</v>
      </c>
      <c r="AH40">
        <v>5.89323</v>
      </c>
      <c r="AI40">
        <v>0</v>
      </c>
      <c r="AJ40">
        <v>0</v>
      </c>
      <c r="AK40">
        <v>13.053149999999999</v>
      </c>
      <c r="AL40">
        <v>3.2461000000000007</v>
      </c>
      <c r="AM40">
        <v>0</v>
      </c>
      <c r="AN40">
        <v>0</v>
      </c>
      <c r="AO40">
        <v>0</v>
      </c>
      <c r="AP40">
        <v>0.97601817475591757</v>
      </c>
      <c r="AQ40">
        <v>0</v>
      </c>
      <c r="AR40">
        <v>3.3648000000000007</v>
      </c>
      <c r="AS40">
        <v>2.5627500000000003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594.97649105830237</v>
      </c>
      <c r="DN40">
        <v>20.8137675306548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40.001149954001832</v>
      </c>
      <c r="L41">
        <v>19.996815286624201</v>
      </c>
      <c r="M41">
        <v>0</v>
      </c>
      <c r="N41">
        <v>29.999671369730958</v>
      </c>
      <c r="O41">
        <v>50.381141727341202</v>
      </c>
      <c r="P41">
        <v>67.837261832753669</v>
      </c>
      <c r="Q41">
        <v>1.9965517241379309</v>
      </c>
      <c r="R41">
        <v>5.0008628127696291</v>
      </c>
      <c r="S41">
        <v>3.002070393374741</v>
      </c>
      <c r="T41">
        <v>0</v>
      </c>
      <c r="U41">
        <v>330.96305323513423</v>
      </c>
      <c r="V41">
        <v>0</v>
      </c>
      <c r="W41">
        <v>5.0008628127696291</v>
      </c>
      <c r="X41">
        <v>24.983541665563358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4.1858596000000006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13.053149999999999</v>
      </c>
      <c r="AL41">
        <v>3.2461000000000007</v>
      </c>
      <c r="AM41">
        <v>0</v>
      </c>
      <c r="AN41">
        <v>0</v>
      </c>
      <c r="AO41">
        <v>0</v>
      </c>
      <c r="AP41">
        <v>0.97601817475591757</v>
      </c>
      <c r="AQ41">
        <v>0</v>
      </c>
      <c r="AR41">
        <v>2.2432000000000007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584.80139229478345</v>
      </c>
      <c r="DN41">
        <v>20.45781829417361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40.001149954001832</v>
      </c>
      <c r="L42">
        <v>19.996815286624201</v>
      </c>
      <c r="M42">
        <v>0</v>
      </c>
      <c r="N42">
        <v>29.999671369730958</v>
      </c>
      <c r="O42">
        <v>50.381141727341202</v>
      </c>
      <c r="P42">
        <v>67.837261832753669</v>
      </c>
      <c r="Q42">
        <v>1.9965517241379309</v>
      </c>
      <c r="R42">
        <v>5.0008628127696291</v>
      </c>
      <c r="S42">
        <v>3.002070393374741</v>
      </c>
      <c r="T42">
        <v>0</v>
      </c>
      <c r="U42">
        <v>330.96305323513423</v>
      </c>
      <c r="V42">
        <v>0</v>
      </c>
      <c r="W42">
        <v>5.0008628127696291</v>
      </c>
      <c r="X42">
        <v>24.983541665563358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4.1858596000000006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3.2461000000000007</v>
      </c>
      <c r="AM42">
        <v>0</v>
      </c>
      <c r="AN42">
        <v>0</v>
      </c>
      <c r="AO42">
        <v>0</v>
      </c>
      <c r="AP42">
        <v>0.97601817475591757</v>
      </c>
      <c r="AQ42">
        <v>0</v>
      </c>
      <c r="AR42">
        <v>2.2432000000000007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584.80139229478345</v>
      </c>
      <c r="DN42">
        <v>20.45781829417361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40.001149954001832</v>
      </c>
      <c r="L43">
        <v>19.996815286624201</v>
      </c>
      <c r="M43">
        <v>0</v>
      </c>
      <c r="N43">
        <v>29.999671369730958</v>
      </c>
      <c r="O43">
        <v>50.381141727341202</v>
      </c>
      <c r="P43">
        <v>67.837261832753669</v>
      </c>
      <c r="Q43">
        <v>1.9965517241379309</v>
      </c>
      <c r="R43">
        <v>5.0008628127696291</v>
      </c>
      <c r="S43">
        <v>3.002070393374741</v>
      </c>
      <c r="T43">
        <v>0</v>
      </c>
      <c r="U43">
        <v>330.96305323513423</v>
      </c>
      <c r="V43">
        <v>0</v>
      </c>
      <c r="W43">
        <v>5.0008628127696291</v>
      </c>
      <c r="X43">
        <v>24.983541665563358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4.1858596000000006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3.2461000000000007</v>
      </c>
      <c r="AM43">
        <v>0</v>
      </c>
      <c r="AN43">
        <v>0</v>
      </c>
      <c r="AO43">
        <v>0</v>
      </c>
      <c r="AP43">
        <v>0.97601817475591757</v>
      </c>
      <c r="AQ43">
        <v>0</v>
      </c>
      <c r="AR43">
        <v>12.898400000000002</v>
      </c>
      <c r="AS43">
        <v>6.28728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598.86016270702328</v>
      </c>
      <c r="DN43">
        <v>20.94962788193396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40.001149954001832</v>
      </c>
      <c r="L44">
        <v>19.996815286624201</v>
      </c>
      <c r="M44">
        <v>0</v>
      </c>
      <c r="N44">
        <v>29.999671369730958</v>
      </c>
      <c r="O44">
        <v>50.381141727341202</v>
      </c>
      <c r="P44">
        <v>67.837261832753669</v>
      </c>
      <c r="Q44">
        <v>1.9965517241379309</v>
      </c>
      <c r="R44">
        <v>5.0008628127696291</v>
      </c>
      <c r="S44">
        <v>3.002070393374741</v>
      </c>
      <c r="T44">
        <v>0</v>
      </c>
      <c r="U44">
        <v>330.96305323513423</v>
      </c>
      <c r="V44">
        <v>0</v>
      </c>
      <c r="W44">
        <v>5.0008628127696291</v>
      </c>
      <c r="X44">
        <v>24.983541665563358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4.1858596000000006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3.2461000000000007</v>
      </c>
      <c r="AM44">
        <v>0</v>
      </c>
      <c r="AN44">
        <v>0</v>
      </c>
      <c r="AO44">
        <v>0</v>
      </c>
      <c r="AP44">
        <v>0.97601817475591757</v>
      </c>
      <c r="AQ44">
        <v>0</v>
      </c>
      <c r="AR44">
        <v>12.898400000000002</v>
      </c>
      <c r="AS44">
        <v>6.28728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598.86016270702328</v>
      </c>
      <c r="DN44">
        <v>20.94962788193396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40.001149954001832</v>
      </c>
      <c r="L45">
        <v>19.996815286624201</v>
      </c>
      <c r="M45">
        <v>0</v>
      </c>
      <c r="N45">
        <v>29.999671369730958</v>
      </c>
      <c r="O45">
        <v>50.381141727341202</v>
      </c>
      <c r="P45">
        <v>67.837261832753669</v>
      </c>
      <c r="Q45">
        <v>1.9965517241379309</v>
      </c>
      <c r="R45">
        <v>5.0008628127696291</v>
      </c>
      <c r="S45">
        <v>3.002070393374741</v>
      </c>
      <c r="T45">
        <v>0</v>
      </c>
      <c r="U45">
        <v>330.96305323513423</v>
      </c>
      <c r="V45">
        <v>0</v>
      </c>
      <c r="W45">
        <v>5.0008628127696291</v>
      </c>
      <c r="X45">
        <v>24.983541665563358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4.1858596000000006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3.2461000000000007</v>
      </c>
      <c r="AM45">
        <v>0</v>
      </c>
      <c r="AN45">
        <v>0</v>
      </c>
      <c r="AO45">
        <v>0</v>
      </c>
      <c r="AP45">
        <v>0.97601817475591757</v>
      </c>
      <c r="AQ45">
        <v>0</v>
      </c>
      <c r="AR45">
        <v>2.2432000000000007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588.56510831463186</v>
      </c>
      <c r="DN45">
        <v>20.58948227432526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40.001149954001832</v>
      </c>
      <c r="L46">
        <v>19.996815286624201</v>
      </c>
      <c r="M46">
        <v>0</v>
      </c>
      <c r="N46">
        <v>29.999671369730958</v>
      </c>
      <c r="O46">
        <v>50.381141727341202</v>
      </c>
      <c r="P46">
        <v>67.837261832753669</v>
      </c>
      <c r="Q46">
        <v>1.9965517241379309</v>
      </c>
      <c r="R46">
        <v>5.0008628127696291</v>
      </c>
      <c r="S46">
        <v>3.002070393374741</v>
      </c>
      <c r="T46">
        <v>0</v>
      </c>
      <c r="U46">
        <v>330.96305323513423</v>
      </c>
      <c r="V46">
        <v>0</v>
      </c>
      <c r="W46">
        <v>5.0008628127696291</v>
      </c>
      <c r="X46">
        <v>24.983541665563358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4.1858596000000006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3.2461000000000007</v>
      </c>
      <c r="AM46">
        <v>0</v>
      </c>
      <c r="AN46">
        <v>0</v>
      </c>
      <c r="AO46">
        <v>0</v>
      </c>
      <c r="AP46">
        <v>0.97601817475591757</v>
      </c>
      <c r="AQ46">
        <v>0</v>
      </c>
      <c r="AR46">
        <v>1.6824000000000003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588.02326350702322</v>
      </c>
      <c r="DN46">
        <v>20.570527081933957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40.001149954001832</v>
      </c>
      <c r="L47">
        <v>19.996815286624201</v>
      </c>
      <c r="M47">
        <v>0</v>
      </c>
      <c r="N47">
        <v>29.999671369730958</v>
      </c>
      <c r="O47">
        <v>50.381141727341202</v>
      </c>
      <c r="P47">
        <v>67.837261832753669</v>
      </c>
      <c r="Q47">
        <v>1.9965517241379309</v>
      </c>
      <c r="R47">
        <v>5.0008628127696291</v>
      </c>
      <c r="S47">
        <v>3.002070393374741</v>
      </c>
      <c r="T47">
        <v>0</v>
      </c>
      <c r="U47">
        <v>330.96305323513423</v>
      </c>
      <c r="V47">
        <v>0</v>
      </c>
      <c r="W47">
        <v>5.0008628127696291</v>
      </c>
      <c r="X47">
        <v>24.983541665563358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4.1858596000000006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3.2461000000000007</v>
      </c>
      <c r="AM47">
        <v>0</v>
      </c>
      <c r="AN47">
        <v>0</v>
      </c>
      <c r="AO47">
        <v>0</v>
      </c>
      <c r="AP47">
        <v>0.97601817475591757</v>
      </c>
      <c r="AQ47">
        <v>0</v>
      </c>
      <c r="AR47">
        <v>1.6824000000000003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584.25954748717481</v>
      </c>
      <c r="DN47">
        <v>20.438863101782307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40.001149954001832</v>
      </c>
      <c r="L48">
        <v>19.996815286624201</v>
      </c>
      <c r="M48">
        <v>0</v>
      </c>
      <c r="N48">
        <v>29.999671369730958</v>
      </c>
      <c r="O48">
        <v>50.381141727341202</v>
      </c>
      <c r="P48">
        <v>67.837261832753669</v>
      </c>
      <c r="Q48">
        <v>1.9965517241379309</v>
      </c>
      <c r="R48">
        <v>5.0008628127696291</v>
      </c>
      <c r="S48">
        <v>3.002070393374741</v>
      </c>
      <c r="T48">
        <v>0</v>
      </c>
      <c r="U48">
        <v>330.96305323513423</v>
      </c>
      <c r="V48">
        <v>0</v>
      </c>
      <c r="W48">
        <v>5.0008628127696291</v>
      </c>
      <c r="X48">
        <v>24.983541665563358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4.1858596000000006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3.2461000000000007</v>
      </c>
      <c r="AM48">
        <v>0</v>
      </c>
      <c r="AN48">
        <v>0</v>
      </c>
      <c r="AO48">
        <v>0</v>
      </c>
      <c r="AP48">
        <v>0.97601817475591757</v>
      </c>
      <c r="AQ48">
        <v>0</v>
      </c>
      <c r="AR48">
        <v>1.6824000000000003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584.25954748717481</v>
      </c>
      <c r="DN48">
        <v>20.438863101782307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40.001149954001832</v>
      </c>
      <c r="L49">
        <v>19.996815286624201</v>
      </c>
      <c r="M49">
        <v>0</v>
      </c>
      <c r="N49">
        <v>29.999671369730958</v>
      </c>
      <c r="O49">
        <v>50.381141727341202</v>
      </c>
      <c r="P49">
        <v>67.837261832753669</v>
      </c>
      <c r="Q49">
        <v>1.9965517241379309</v>
      </c>
      <c r="R49">
        <v>5.0008628127696291</v>
      </c>
      <c r="S49">
        <v>3.002070393374741</v>
      </c>
      <c r="T49">
        <v>0</v>
      </c>
      <c r="U49">
        <v>330.96305323513423</v>
      </c>
      <c r="V49">
        <v>0</v>
      </c>
      <c r="W49">
        <v>5.0008628127696291</v>
      </c>
      <c r="X49">
        <v>12.005309414192729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4.1858596000000006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3.2461000000000007</v>
      </c>
      <c r="AM49">
        <v>0</v>
      </c>
      <c r="AN49">
        <v>0</v>
      </c>
      <c r="AO49">
        <v>0</v>
      </c>
      <c r="AP49">
        <v>0.97601817475591757</v>
      </c>
      <c r="AQ49">
        <v>0</v>
      </c>
      <c r="AR49">
        <v>1.6824000000000003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571.7199794545794</v>
      </c>
      <c r="DN49">
        <v>20.000198883007119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40.001149954001832</v>
      </c>
      <c r="L50">
        <v>19.996815286624201</v>
      </c>
      <c r="M50">
        <v>0</v>
      </c>
      <c r="N50">
        <v>29.999671369730958</v>
      </c>
      <c r="O50">
        <v>50.381141727341202</v>
      </c>
      <c r="P50">
        <v>67.837261832753669</v>
      </c>
      <c r="Q50">
        <v>1.9965517241379309</v>
      </c>
      <c r="R50">
        <v>5.0008628127696291</v>
      </c>
      <c r="S50">
        <v>3.002070393374741</v>
      </c>
      <c r="T50">
        <v>0</v>
      </c>
      <c r="U50">
        <v>330.96305323513423</v>
      </c>
      <c r="V50">
        <v>0</v>
      </c>
      <c r="W50">
        <v>5.0008628127696291</v>
      </c>
      <c r="X50">
        <v>12.005309414192729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4.1858596000000006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3.2461000000000007</v>
      </c>
      <c r="AM50">
        <v>0</v>
      </c>
      <c r="AN50">
        <v>0</v>
      </c>
      <c r="AO50">
        <v>0</v>
      </c>
      <c r="AP50">
        <v>0.97601817475591757</v>
      </c>
      <c r="AQ50">
        <v>0</v>
      </c>
      <c r="AR50">
        <v>1.6824000000000003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571.7199794545794</v>
      </c>
      <c r="DN50">
        <v>20.000198883007119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40.001149954001832</v>
      </c>
      <c r="L51">
        <v>19.996815286624201</v>
      </c>
      <c r="M51">
        <v>0</v>
      </c>
      <c r="N51">
        <v>29.999671369730958</v>
      </c>
      <c r="O51">
        <v>50.381141727341202</v>
      </c>
      <c r="P51">
        <v>67.837261832753669</v>
      </c>
      <c r="Q51">
        <v>1.9965517241379309</v>
      </c>
      <c r="R51">
        <v>5.0008628127696291</v>
      </c>
      <c r="S51">
        <v>3.002070393374741</v>
      </c>
      <c r="T51">
        <v>0</v>
      </c>
      <c r="U51">
        <v>330.96305323513423</v>
      </c>
      <c r="V51">
        <v>0</v>
      </c>
      <c r="W51">
        <v>5.0008628127696291</v>
      </c>
      <c r="X51">
        <v>12.005309414192729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4.1858596000000006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5.6069000000000004</v>
      </c>
      <c r="AM51">
        <v>0</v>
      </c>
      <c r="AN51">
        <v>0</v>
      </c>
      <c r="AO51">
        <v>0</v>
      </c>
      <c r="AP51">
        <v>0.97601817475591757</v>
      </c>
      <c r="AQ51">
        <v>0</v>
      </c>
      <c r="AR51">
        <v>2.2432000000000007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574.54282942535508</v>
      </c>
      <c r="DN51">
        <v>20.098948912231471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40.001149954001832</v>
      </c>
      <c r="L52">
        <v>19.996815286624201</v>
      </c>
      <c r="M52">
        <v>0</v>
      </c>
      <c r="N52">
        <v>29.999671369730958</v>
      </c>
      <c r="O52">
        <v>50.381141727341202</v>
      </c>
      <c r="P52">
        <v>67.837261832753669</v>
      </c>
      <c r="Q52">
        <v>1.9965517241379309</v>
      </c>
      <c r="R52">
        <v>5.0008628127696291</v>
      </c>
      <c r="S52">
        <v>3.002070393374741</v>
      </c>
      <c r="T52">
        <v>0</v>
      </c>
      <c r="U52">
        <v>330.96305323513423</v>
      </c>
      <c r="V52">
        <v>0</v>
      </c>
      <c r="W52">
        <v>5.0008628127696291</v>
      </c>
      <c r="X52">
        <v>12.005309414192729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4.1858596000000006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13.053149999999999</v>
      </c>
      <c r="AL52">
        <v>20.158281000000006</v>
      </c>
      <c r="AM52">
        <v>0</v>
      </c>
      <c r="AN52">
        <v>0</v>
      </c>
      <c r="AO52">
        <v>0</v>
      </c>
      <c r="AP52">
        <v>0.97601817475591757</v>
      </c>
      <c r="AQ52">
        <v>0</v>
      </c>
      <c r="AR52">
        <v>2.2432000000000007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588.60237370590585</v>
      </c>
      <c r="DN52">
        <v>20.590785631680699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40.001149954001832</v>
      </c>
      <c r="L53">
        <v>19.996815286624201</v>
      </c>
      <c r="M53">
        <v>0</v>
      </c>
      <c r="N53">
        <v>29.999671369730958</v>
      </c>
      <c r="O53">
        <v>50.381141727341202</v>
      </c>
      <c r="P53">
        <v>67.837261832753669</v>
      </c>
      <c r="Q53">
        <v>1.9965517241379309</v>
      </c>
      <c r="R53">
        <v>5.0008628127696291</v>
      </c>
      <c r="S53">
        <v>3.002070393374741</v>
      </c>
      <c r="T53">
        <v>0</v>
      </c>
      <c r="U53">
        <v>330.96305323513423</v>
      </c>
      <c r="V53">
        <v>0</v>
      </c>
      <c r="W53">
        <v>5.0008628127696291</v>
      </c>
      <c r="X53">
        <v>12.005309414192729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4.1858596000000006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13.053149999999999</v>
      </c>
      <c r="AL53">
        <v>20.158281000000006</v>
      </c>
      <c r="AM53">
        <v>0</v>
      </c>
      <c r="AN53">
        <v>0</v>
      </c>
      <c r="AO53">
        <v>0</v>
      </c>
      <c r="AP53">
        <v>0.97601817475591757</v>
      </c>
      <c r="AQ53">
        <v>0</v>
      </c>
      <c r="AR53">
        <v>3.3648000000000007</v>
      </c>
      <c r="AS53">
        <v>2.3918999999999997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589.68606382909411</v>
      </c>
      <c r="DN53">
        <v>20.628695508492296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40.001149954001832</v>
      </c>
      <c r="L54">
        <v>19.996815286624201</v>
      </c>
      <c r="M54">
        <v>0</v>
      </c>
      <c r="N54">
        <v>29.999671369730958</v>
      </c>
      <c r="O54">
        <v>50.381141727341202</v>
      </c>
      <c r="P54">
        <v>67.837261832753669</v>
      </c>
      <c r="Q54">
        <v>1.9965517241379309</v>
      </c>
      <c r="R54">
        <v>5.0008628127696291</v>
      </c>
      <c r="S54">
        <v>3.002070393374741</v>
      </c>
      <c r="T54">
        <v>0</v>
      </c>
      <c r="U54">
        <v>330.96305323513423</v>
      </c>
      <c r="V54">
        <v>0</v>
      </c>
      <c r="W54">
        <v>5.0008628127696291</v>
      </c>
      <c r="X54">
        <v>12.005309414192729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4.1858596000000006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13.053149999999999</v>
      </c>
      <c r="AL54">
        <v>20.158281000000006</v>
      </c>
      <c r="AM54">
        <v>0</v>
      </c>
      <c r="AN54">
        <v>0</v>
      </c>
      <c r="AO54">
        <v>0</v>
      </c>
      <c r="AP54">
        <v>0.97601817475591757</v>
      </c>
      <c r="AQ54">
        <v>0</v>
      </c>
      <c r="AR54">
        <v>3.3648000000000007</v>
      </c>
      <c r="AS54">
        <v>2.3918999999999997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589.68606382909411</v>
      </c>
      <c r="DN54">
        <v>20.628695508492296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40.001149954001832</v>
      </c>
      <c r="L55">
        <v>19.996815286624201</v>
      </c>
      <c r="M55">
        <v>0</v>
      </c>
      <c r="N55">
        <v>29.999671369730958</v>
      </c>
      <c r="O55">
        <v>50.381141727341202</v>
      </c>
      <c r="P55">
        <v>67.837261832753669</v>
      </c>
      <c r="Q55">
        <v>1.9965517241379309</v>
      </c>
      <c r="R55">
        <v>5.0008628127696291</v>
      </c>
      <c r="S55">
        <v>3.002070393374741</v>
      </c>
      <c r="T55">
        <v>0</v>
      </c>
      <c r="U55">
        <v>330.96305323513423</v>
      </c>
      <c r="V55">
        <v>0</v>
      </c>
      <c r="W55">
        <v>5.0008628127696291</v>
      </c>
      <c r="X55">
        <v>12.005309414192729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4.1858596000000006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13.053149999999999</v>
      </c>
      <c r="AL55">
        <v>20.158281000000006</v>
      </c>
      <c r="AM55">
        <v>0</v>
      </c>
      <c r="AN55">
        <v>0</v>
      </c>
      <c r="AO55">
        <v>0</v>
      </c>
      <c r="AP55">
        <v>0.97601817475591757</v>
      </c>
      <c r="AQ55">
        <v>0</v>
      </c>
      <c r="AR55">
        <v>4.2059999999999995</v>
      </c>
      <c r="AS55">
        <v>2.3918999999999997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590.49883116750004</v>
      </c>
      <c r="DN55">
        <v>20.657128170086498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40.001149954001832</v>
      </c>
      <c r="L56">
        <v>19.996815286624201</v>
      </c>
      <c r="M56">
        <v>0</v>
      </c>
      <c r="N56">
        <v>29.999671369730958</v>
      </c>
      <c r="O56">
        <v>50.381141727341202</v>
      </c>
      <c r="P56">
        <v>67.837261832753669</v>
      </c>
      <c r="Q56">
        <v>1.9965517241379309</v>
      </c>
      <c r="R56">
        <v>5.0008628127696291</v>
      </c>
      <c r="S56">
        <v>3.002070393374741</v>
      </c>
      <c r="T56">
        <v>0</v>
      </c>
      <c r="U56">
        <v>330.96305323513423</v>
      </c>
      <c r="V56">
        <v>0</v>
      </c>
      <c r="W56">
        <v>5.0008628127696291</v>
      </c>
      <c r="X56">
        <v>12.005309414192729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4.1858596000000006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13.053149999999999</v>
      </c>
      <c r="AL56">
        <v>3.8363000000000005</v>
      </c>
      <c r="AM56">
        <v>0</v>
      </c>
      <c r="AN56">
        <v>0</v>
      </c>
      <c r="AO56">
        <v>0</v>
      </c>
      <c r="AP56">
        <v>0.97601817475591757</v>
      </c>
      <c r="AQ56">
        <v>0</v>
      </c>
      <c r="AR56">
        <v>4.2059999999999995</v>
      </c>
      <c r="AS56">
        <v>2.3918999999999997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574.72853301457405</v>
      </c>
      <c r="DN56">
        <v>20.105445323012482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40.001149954001832</v>
      </c>
      <c r="L57">
        <v>19.996815286624201</v>
      </c>
      <c r="M57">
        <v>0</v>
      </c>
      <c r="N57">
        <v>29.999671369730958</v>
      </c>
      <c r="O57">
        <v>50.381141727341202</v>
      </c>
      <c r="P57">
        <v>67.837261832753669</v>
      </c>
      <c r="Q57">
        <v>1.9965517241379309</v>
      </c>
      <c r="R57">
        <v>5.0008628127696291</v>
      </c>
      <c r="S57">
        <v>3.002070393374741</v>
      </c>
      <c r="T57">
        <v>0</v>
      </c>
      <c r="U57">
        <v>330.96305323513423</v>
      </c>
      <c r="V57">
        <v>0</v>
      </c>
      <c r="W57">
        <v>5.0008628127696291</v>
      </c>
      <c r="X57">
        <v>12.005309414192729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4.1858596000000006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13.053149999999999</v>
      </c>
      <c r="AL57">
        <v>3.2461000000000007</v>
      </c>
      <c r="AM57">
        <v>0</v>
      </c>
      <c r="AN57">
        <v>0</v>
      </c>
      <c r="AO57">
        <v>0</v>
      </c>
      <c r="AP57">
        <v>3.0279337174844412</v>
      </c>
      <c r="AQ57">
        <v>0</v>
      </c>
      <c r="AR57">
        <v>4.2059999999999995</v>
      </c>
      <c r="AS57">
        <v>2.3918999999999997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577.74102292740906</v>
      </c>
      <c r="DN57">
        <v>20.210954152905902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40.001149954001832</v>
      </c>
      <c r="L58">
        <v>19.996815286624201</v>
      </c>
      <c r="M58">
        <v>0</v>
      </c>
      <c r="N58">
        <v>29.999671369730958</v>
      </c>
      <c r="O58">
        <v>50.381141727341202</v>
      </c>
      <c r="P58">
        <v>67.837261832753669</v>
      </c>
      <c r="Q58">
        <v>1.9965517241379309</v>
      </c>
      <c r="R58">
        <v>5.0008628127696291</v>
      </c>
      <c r="S58">
        <v>3.002070393374741</v>
      </c>
      <c r="T58">
        <v>0</v>
      </c>
      <c r="U58">
        <v>330.96305323513423</v>
      </c>
      <c r="V58">
        <v>0</v>
      </c>
      <c r="W58">
        <v>5.0008628127696291</v>
      </c>
      <c r="X58">
        <v>12.005309414192729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4.1858596000000006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13.053149999999999</v>
      </c>
      <c r="AL58">
        <v>3.2461000000000007</v>
      </c>
      <c r="AM58">
        <v>0</v>
      </c>
      <c r="AN58">
        <v>0</v>
      </c>
      <c r="AO58">
        <v>0</v>
      </c>
      <c r="AP58">
        <v>3.0279337174844412</v>
      </c>
      <c r="AQ58">
        <v>0</v>
      </c>
      <c r="AR58">
        <v>4.2059999999999995</v>
      </c>
      <c r="AS58">
        <v>2.3918999999999997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577.74102292740906</v>
      </c>
      <c r="DN58">
        <v>20.210954152905902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40.001149954001832</v>
      </c>
      <c r="L59">
        <v>19.996815286624201</v>
      </c>
      <c r="M59">
        <v>0</v>
      </c>
      <c r="N59">
        <v>29.999671369730958</v>
      </c>
      <c r="O59">
        <v>50.381141727341202</v>
      </c>
      <c r="P59">
        <v>67.837261832753669</v>
      </c>
      <c r="Q59">
        <v>1.9965517241379309</v>
      </c>
      <c r="R59">
        <v>5.0008628127696291</v>
      </c>
      <c r="S59">
        <v>3.002070393374741</v>
      </c>
      <c r="T59">
        <v>0</v>
      </c>
      <c r="U59">
        <v>330.96305323513423</v>
      </c>
      <c r="V59">
        <v>0</v>
      </c>
      <c r="W59">
        <v>5.0008628127696291</v>
      </c>
      <c r="X59">
        <v>12.005309414192729</v>
      </c>
      <c r="Y59">
        <v>0</v>
      </c>
      <c r="Z59">
        <v>0.55880000000000019</v>
      </c>
      <c r="AA59">
        <v>0</v>
      </c>
      <c r="AB59">
        <v>0</v>
      </c>
      <c r="AC59">
        <v>0</v>
      </c>
      <c r="AD59">
        <v>0</v>
      </c>
      <c r="AE59">
        <v>4.1858596000000006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13.053149999999999</v>
      </c>
      <c r="AL59">
        <v>3.2461000000000007</v>
      </c>
      <c r="AM59">
        <v>0</v>
      </c>
      <c r="AN59">
        <v>0</v>
      </c>
      <c r="AO59">
        <v>0</v>
      </c>
      <c r="AP59">
        <v>3.0279337174844412</v>
      </c>
      <c r="AQ59">
        <v>0</v>
      </c>
      <c r="AR59">
        <v>4.2059999999999995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576.68063464940906</v>
      </c>
      <c r="DN59">
        <v>20.173859230905901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40.001149954001832</v>
      </c>
      <c r="L60">
        <v>19.996815286624201</v>
      </c>
      <c r="M60">
        <v>0</v>
      </c>
      <c r="N60">
        <v>29.999671369730958</v>
      </c>
      <c r="O60">
        <v>50.381141727341202</v>
      </c>
      <c r="P60">
        <v>67.837261832753669</v>
      </c>
      <c r="Q60">
        <v>1.9965517241379309</v>
      </c>
      <c r="R60">
        <v>5.0008628127696291</v>
      </c>
      <c r="S60">
        <v>3.002070393374741</v>
      </c>
      <c r="T60">
        <v>0</v>
      </c>
      <c r="U60">
        <v>330.96305323513423</v>
      </c>
      <c r="V60">
        <v>0</v>
      </c>
      <c r="W60">
        <v>5.0008628127696291</v>
      </c>
      <c r="X60">
        <v>12.005309414192729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4.1858596000000006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13.053149999999999</v>
      </c>
      <c r="AL60">
        <v>3.2461000000000007</v>
      </c>
      <c r="AM60">
        <v>0</v>
      </c>
      <c r="AN60">
        <v>0</v>
      </c>
      <c r="AO60">
        <v>0</v>
      </c>
      <c r="AP60">
        <v>3.0279337174844412</v>
      </c>
      <c r="AQ60">
        <v>0</v>
      </c>
      <c r="AR60">
        <v>4.2059999999999995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576.14072208940911</v>
      </c>
      <c r="DN60">
        <v>20.154971790905901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40.001149954001832</v>
      </c>
      <c r="L61">
        <v>19.996815286624201</v>
      </c>
      <c r="M61">
        <v>0</v>
      </c>
      <c r="N61">
        <v>29.999671369730958</v>
      </c>
      <c r="O61">
        <v>50.381141727341202</v>
      </c>
      <c r="P61">
        <v>67.837261832753669</v>
      </c>
      <c r="Q61">
        <v>1.9965517241379309</v>
      </c>
      <c r="R61">
        <v>5.0008628127696291</v>
      </c>
      <c r="S61">
        <v>3.002070393374741</v>
      </c>
      <c r="T61">
        <v>0</v>
      </c>
      <c r="U61">
        <v>330.96305323513423</v>
      </c>
      <c r="V61">
        <v>0</v>
      </c>
      <c r="W61">
        <v>5.0008628127696291</v>
      </c>
      <c r="X61">
        <v>12.005309414192729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4.1858596000000006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13.053149999999999</v>
      </c>
      <c r="AL61">
        <v>3.2461000000000007</v>
      </c>
      <c r="AM61">
        <v>0</v>
      </c>
      <c r="AN61">
        <v>0</v>
      </c>
      <c r="AO61">
        <v>0</v>
      </c>
      <c r="AP61">
        <v>0.81334847896326457</v>
      </c>
      <c r="AQ61">
        <v>0</v>
      </c>
      <c r="AR61">
        <v>4.2059999999999995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574.00111982095973</v>
      </c>
      <c r="DN61">
        <v>20.079988820834103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40.001149954001832</v>
      </c>
      <c r="L62">
        <v>19.996815286624201</v>
      </c>
      <c r="M62">
        <v>0</v>
      </c>
      <c r="N62">
        <v>29.999671369730958</v>
      </c>
      <c r="O62">
        <v>50.381141727341202</v>
      </c>
      <c r="P62">
        <v>67.837261832753669</v>
      </c>
      <c r="Q62">
        <v>1.9965517241379309</v>
      </c>
      <c r="R62">
        <v>5.0008628127696291</v>
      </c>
      <c r="S62">
        <v>3.002070393374741</v>
      </c>
      <c r="T62">
        <v>0</v>
      </c>
      <c r="U62">
        <v>330.96305323513423</v>
      </c>
      <c r="V62">
        <v>0</v>
      </c>
      <c r="W62">
        <v>5.0008628127696291</v>
      </c>
      <c r="X62">
        <v>12.005309414192729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4.1858596000000006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13.053149999999999</v>
      </c>
      <c r="AL62">
        <v>3.2461000000000007</v>
      </c>
      <c r="AM62">
        <v>0</v>
      </c>
      <c r="AN62">
        <v>0</v>
      </c>
      <c r="AO62">
        <v>0</v>
      </c>
      <c r="AP62">
        <v>0.81334847896326457</v>
      </c>
      <c r="AQ62">
        <v>0</v>
      </c>
      <c r="AR62">
        <v>4.2059999999999995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574.00111982095973</v>
      </c>
      <c r="DN62">
        <v>20.079988820834103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40.001149954001832</v>
      </c>
      <c r="L63">
        <v>19.996815286624201</v>
      </c>
      <c r="M63">
        <v>0</v>
      </c>
      <c r="N63">
        <v>29.999671369730958</v>
      </c>
      <c r="O63">
        <v>50.381141727341202</v>
      </c>
      <c r="P63">
        <v>67.837261832753669</v>
      </c>
      <c r="Q63">
        <v>1.9965517241379309</v>
      </c>
      <c r="R63">
        <v>5.0008628127696291</v>
      </c>
      <c r="S63">
        <v>3.002070393374741</v>
      </c>
      <c r="T63">
        <v>0</v>
      </c>
      <c r="U63">
        <v>330.96305323513423</v>
      </c>
      <c r="V63">
        <v>0</v>
      </c>
      <c r="W63">
        <v>5.0008628127696291</v>
      </c>
      <c r="X63">
        <v>12.005309414192729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4.1858596000000006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13.053149999999999</v>
      </c>
      <c r="AL63">
        <v>3.2461000000000007</v>
      </c>
      <c r="AM63">
        <v>0</v>
      </c>
      <c r="AN63">
        <v>0</v>
      </c>
      <c r="AO63">
        <v>0</v>
      </c>
      <c r="AP63">
        <v>0.81334847896326457</v>
      </c>
      <c r="AQ63">
        <v>0</v>
      </c>
      <c r="AR63">
        <v>2.2432000000000007</v>
      </c>
      <c r="AS63">
        <v>2.7335999999999996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572.43481283840208</v>
      </c>
      <c r="DN63">
        <v>20.025195803391728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40.001149954001832</v>
      </c>
      <c r="L64">
        <v>19.996815286624201</v>
      </c>
      <c r="M64">
        <v>0</v>
      </c>
      <c r="N64">
        <v>29.999671369730958</v>
      </c>
      <c r="O64">
        <v>50.381141727341202</v>
      </c>
      <c r="P64">
        <v>67.837261832753669</v>
      </c>
      <c r="Q64">
        <v>1.9965517241379309</v>
      </c>
      <c r="R64">
        <v>5.0008628127696291</v>
      </c>
      <c r="S64">
        <v>3.002070393374741</v>
      </c>
      <c r="T64">
        <v>0</v>
      </c>
      <c r="U64">
        <v>330.96305323513423</v>
      </c>
      <c r="V64">
        <v>0</v>
      </c>
      <c r="W64">
        <v>5.0008628127696291</v>
      </c>
      <c r="X64">
        <v>12.005309414192729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4.1858596000000006</v>
      </c>
      <c r="AF64">
        <v>0</v>
      </c>
      <c r="AG64">
        <v>0</v>
      </c>
      <c r="AH64">
        <v>5.2918799999999999</v>
      </c>
      <c r="AI64">
        <v>0</v>
      </c>
      <c r="AJ64">
        <v>0</v>
      </c>
      <c r="AK64">
        <v>13.053149999999999</v>
      </c>
      <c r="AL64">
        <v>3.2461000000000007</v>
      </c>
      <c r="AM64">
        <v>0</v>
      </c>
      <c r="AN64">
        <v>0</v>
      </c>
      <c r="AO64">
        <v>0</v>
      </c>
      <c r="AP64">
        <v>3.0279337174844412</v>
      </c>
      <c r="AQ64">
        <v>0</v>
      </c>
      <c r="AR64">
        <v>2.2432000000000007</v>
      </c>
      <c r="AS64">
        <v>2.7335999999999996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579.68742961365194</v>
      </c>
      <c r="DN64">
        <v>20.279044266663103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40.001149954001832</v>
      </c>
      <c r="L65">
        <v>19.996815286624201</v>
      </c>
      <c r="M65">
        <v>0</v>
      </c>
      <c r="N65">
        <v>29.999671369730958</v>
      </c>
      <c r="O65">
        <v>50.381141727341202</v>
      </c>
      <c r="P65">
        <v>67.837261832753669</v>
      </c>
      <c r="Q65">
        <v>1.9965517241379309</v>
      </c>
      <c r="R65">
        <v>5.0008628127696291</v>
      </c>
      <c r="S65">
        <v>3.002070393374741</v>
      </c>
      <c r="T65">
        <v>0</v>
      </c>
      <c r="U65">
        <v>330.96305323513423</v>
      </c>
      <c r="V65">
        <v>0</v>
      </c>
      <c r="W65">
        <v>5.0008628127696291</v>
      </c>
      <c r="X65">
        <v>12.005309414192729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4.1858596000000006</v>
      </c>
      <c r="AF65">
        <v>0</v>
      </c>
      <c r="AG65">
        <v>0</v>
      </c>
      <c r="AH65">
        <v>5.2918799999999999</v>
      </c>
      <c r="AI65">
        <v>0</v>
      </c>
      <c r="AJ65">
        <v>0</v>
      </c>
      <c r="AK65">
        <v>13.053149999999999</v>
      </c>
      <c r="AL65">
        <v>3.2461000000000007</v>
      </c>
      <c r="AM65">
        <v>0</v>
      </c>
      <c r="AN65">
        <v>0</v>
      </c>
      <c r="AO65">
        <v>0</v>
      </c>
      <c r="AP65">
        <v>3.0279337174844412</v>
      </c>
      <c r="AQ65">
        <v>0</v>
      </c>
      <c r="AR65">
        <v>2.2432000000000007</v>
      </c>
      <c r="AS65">
        <v>2.7335999999999996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579.68742961365194</v>
      </c>
      <c r="DN65">
        <v>20.279044266663103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40.001149954001832</v>
      </c>
      <c r="L66">
        <v>19.996815286624201</v>
      </c>
      <c r="M66">
        <v>0</v>
      </c>
      <c r="N66">
        <v>29.999671369730958</v>
      </c>
      <c r="O66">
        <v>50.381141727341202</v>
      </c>
      <c r="P66">
        <v>67.837261832753669</v>
      </c>
      <c r="Q66">
        <v>1.9965517241379309</v>
      </c>
      <c r="R66">
        <v>5.0008628127696291</v>
      </c>
      <c r="S66">
        <v>3.002070393374741</v>
      </c>
      <c r="T66">
        <v>0</v>
      </c>
      <c r="U66">
        <v>330.96305323513423</v>
      </c>
      <c r="V66">
        <v>0</v>
      </c>
      <c r="W66">
        <v>5.0008628127696291</v>
      </c>
      <c r="X66">
        <v>12.005309414192729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4.1858596000000006</v>
      </c>
      <c r="AF66">
        <v>0</v>
      </c>
      <c r="AG66">
        <v>0</v>
      </c>
      <c r="AH66">
        <v>5.2918799999999999</v>
      </c>
      <c r="AI66">
        <v>0</v>
      </c>
      <c r="AJ66">
        <v>0</v>
      </c>
      <c r="AK66">
        <v>13.053149999999999</v>
      </c>
      <c r="AL66">
        <v>3.2461000000000007</v>
      </c>
      <c r="AM66">
        <v>0</v>
      </c>
      <c r="AN66">
        <v>0</v>
      </c>
      <c r="AO66">
        <v>0</v>
      </c>
      <c r="AP66">
        <v>0.97601817475591757</v>
      </c>
      <c r="AQ66">
        <v>0</v>
      </c>
      <c r="AR66">
        <v>2.2432000000000007</v>
      </c>
      <c r="AS66">
        <v>2.7335999999999996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577.70498924802507</v>
      </c>
      <c r="DN66">
        <v>20.209569089561423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40.001149954001832</v>
      </c>
      <c r="L67">
        <v>19.996815286624201</v>
      </c>
      <c r="M67">
        <v>0</v>
      </c>
      <c r="N67">
        <v>29.999671369730958</v>
      </c>
      <c r="O67">
        <v>50.381141727341202</v>
      </c>
      <c r="P67">
        <v>67.837261832753669</v>
      </c>
      <c r="Q67">
        <v>1.9965517241379309</v>
      </c>
      <c r="R67">
        <v>5.0008628127696291</v>
      </c>
      <c r="S67">
        <v>3.002070393374741</v>
      </c>
      <c r="T67">
        <v>0</v>
      </c>
      <c r="U67">
        <v>330.96305323513423</v>
      </c>
      <c r="V67">
        <v>0</v>
      </c>
      <c r="W67">
        <v>5.0008628127696291</v>
      </c>
      <c r="X67">
        <v>12.005309414192729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4.1858596000000006</v>
      </c>
      <c r="AF67">
        <v>0</v>
      </c>
      <c r="AG67">
        <v>0</v>
      </c>
      <c r="AH67">
        <v>5.7729600000000012</v>
      </c>
      <c r="AI67">
        <v>0</v>
      </c>
      <c r="AJ67">
        <v>0</v>
      </c>
      <c r="AK67">
        <v>13.053149999999999</v>
      </c>
      <c r="AL67">
        <v>3.2461000000000007</v>
      </c>
      <c r="AM67">
        <v>0</v>
      </c>
      <c r="AN67">
        <v>0</v>
      </c>
      <c r="AO67">
        <v>0</v>
      </c>
      <c r="AP67">
        <v>1.3013575663412231</v>
      </c>
      <c r="AQ67">
        <v>0</v>
      </c>
      <c r="AR67">
        <v>1.1216000000000004</v>
      </c>
      <c r="AS67">
        <v>2.7335999999999996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577.40044273126762</v>
      </c>
      <c r="DN67">
        <v>20.198934997904136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39.09184999759303</v>
      </c>
      <c r="L68">
        <v>19.996815286624201</v>
      </c>
      <c r="M68">
        <v>0</v>
      </c>
      <c r="N68">
        <v>29.999671369730958</v>
      </c>
      <c r="O68">
        <v>50.381141727341202</v>
      </c>
      <c r="P68">
        <v>67.837261832753669</v>
      </c>
      <c r="Q68">
        <v>1.9965517241379309</v>
      </c>
      <c r="R68">
        <v>5.0008628127696291</v>
      </c>
      <c r="S68">
        <v>3.002070393374741</v>
      </c>
      <c r="T68">
        <v>0</v>
      </c>
      <c r="U68">
        <v>330.96305323513423</v>
      </c>
      <c r="V68">
        <v>0</v>
      </c>
      <c r="W68">
        <v>4.9994873988439306</v>
      </c>
      <c r="X68">
        <v>24.983541665563358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4.1858596000000006</v>
      </c>
      <c r="AF68">
        <v>0</v>
      </c>
      <c r="AG68">
        <v>0</v>
      </c>
      <c r="AH68">
        <v>6.0135000000000005</v>
      </c>
      <c r="AI68">
        <v>0</v>
      </c>
      <c r="AJ68">
        <v>0</v>
      </c>
      <c r="AK68">
        <v>13.053149999999999</v>
      </c>
      <c r="AL68">
        <v>3.2461000000000007</v>
      </c>
      <c r="AM68">
        <v>0</v>
      </c>
      <c r="AN68">
        <v>0</v>
      </c>
      <c r="AO68">
        <v>0</v>
      </c>
      <c r="AP68">
        <v>1.3013575663412231</v>
      </c>
      <c r="AQ68">
        <v>0</v>
      </c>
      <c r="AR68">
        <v>1.1216000000000004</v>
      </c>
      <c r="AS68">
        <v>2.7335999999999996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589.29252591956083</v>
      </c>
      <c r="DN68">
        <v>20.614948690647253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40.002388439950643</v>
      </c>
      <c r="L69">
        <v>19.996815286624201</v>
      </c>
      <c r="M69">
        <v>0</v>
      </c>
      <c r="N69">
        <v>29.999671369730958</v>
      </c>
      <c r="O69">
        <v>50.381141727341202</v>
      </c>
      <c r="P69">
        <v>67.837261832753669</v>
      </c>
      <c r="Q69">
        <v>1.9965517241379309</v>
      </c>
      <c r="R69">
        <v>5.0008628127696291</v>
      </c>
      <c r="S69">
        <v>3.002070393374741</v>
      </c>
      <c r="T69">
        <v>0</v>
      </c>
      <c r="U69">
        <v>330.96305323513423</v>
      </c>
      <c r="V69">
        <v>0</v>
      </c>
      <c r="W69">
        <v>4.9994873988439306</v>
      </c>
      <c r="X69">
        <v>24.983541665563358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4.1858596000000006</v>
      </c>
      <c r="AF69">
        <v>0</v>
      </c>
      <c r="AG69">
        <v>0</v>
      </c>
      <c r="AH69">
        <v>6.0135000000000005</v>
      </c>
      <c r="AI69">
        <v>0</v>
      </c>
      <c r="AJ69">
        <v>0</v>
      </c>
      <c r="AK69">
        <v>13.053149999999999</v>
      </c>
      <c r="AL69">
        <v>3.2461000000000007</v>
      </c>
      <c r="AM69">
        <v>0</v>
      </c>
      <c r="AN69">
        <v>0</v>
      </c>
      <c r="AO69">
        <v>0</v>
      </c>
      <c r="AP69">
        <v>1.3013575663412231</v>
      </c>
      <c r="AQ69">
        <v>0</v>
      </c>
      <c r="AR69">
        <v>1.1216000000000004</v>
      </c>
      <c r="AS69">
        <v>2.7335999999999996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590.1722881625667</v>
      </c>
      <c r="DN69">
        <v>20.645724889998952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49.999865882270306</v>
      </c>
      <c r="L70">
        <v>19.996815286624201</v>
      </c>
      <c r="M70">
        <v>0</v>
      </c>
      <c r="N70">
        <v>29.999671369730958</v>
      </c>
      <c r="O70">
        <v>50.381141727341202</v>
      </c>
      <c r="P70">
        <v>67.837261832753669</v>
      </c>
      <c r="Q70">
        <v>1.9965517241379309</v>
      </c>
      <c r="R70">
        <v>4.9995499549954996</v>
      </c>
      <c r="S70">
        <v>3.002070393374741</v>
      </c>
      <c r="T70">
        <v>0</v>
      </c>
      <c r="U70">
        <v>330.96305323513423</v>
      </c>
      <c r="V70">
        <v>5.2695510422234095</v>
      </c>
      <c r="W70">
        <v>11.487658109684945</v>
      </c>
      <c r="X70">
        <v>24.984146599225145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4.1858596000000006</v>
      </c>
      <c r="AF70">
        <v>0</v>
      </c>
      <c r="AG70">
        <v>0</v>
      </c>
      <c r="AH70">
        <v>10.824299999999999</v>
      </c>
      <c r="AI70">
        <v>0</v>
      </c>
      <c r="AJ70">
        <v>0</v>
      </c>
      <c r="AK70">
        <v>13.053149999999999</v>
      </c>
      <c r="AL70">
        <v>3.2461000000000007</v>
      </c>
      <c r="AM70">
        <v>0</v>
      </c>
      <c r="AN70">
        <v>0</v>
      </c>
      <c r="AO70">
        <v>0</v>
      </c>
      <c r="AP70">
        <v>1.3013575663412231</v>
      </c>
      <c r="AQ70">
        <v>0</v>
      </c>
      <c r="AR70">
        <v>1.1216000000000004</v>
      </c>
      <c r="AS70">
        <v>2.7335999999999996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615.83967239119477</v>
      </c>
      <c r="DN70">
        <v>21.543631932642622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82.083302621053249</v>
      </c>
      <c r="L71">
        <v>19.996815286624201</v>
      </c>
      <c r="M71">
        <v>0</v>
      </c>
      <c r="N71">
        <v>29.999671369730958</v>
      </c>
      <c r="O71">
        <v>50.381141727341202</v>
      </c>
      <c r="P71">
        <v>67.837261832753669</v>
      </c>
      <c r="Q71">
        <v>1.9965517241379309</v>
      </c>
      <c r="R71">
        <v>10.765665347247211</v>
      </c>
      <c r="S71">
        <v>3.002070393374741</v>
      </c>
      <c r="T71">
        <v>0</v>
      </c>
      <c r="U71">
        <v>330.96305323513423</v>
      </c>
      <c r="V71">
        <v>5.2695510422234095</v>
      </c>
      <c r="W71">
        <v>11.487658109684945</v>
      </c>
      <c r="X71">
        <v>24.984146599225145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0.33550000000000008</v>
      </c>
      <c r="AE71">
        <v>4.1858596000000006</v>
      </c>
      <c r="AF71">
        <v>0</v>
      </c>
      <c r="AG71">
        <v>0</v>
      </c>
      <c r="AH71">
        <v>10.824299999999999</v>
      </c>
      <c r="AI71">
        <v>0</v>
      </c>
      <c r="AJ71">
        <v>0</v>
      </c>
      <c r="AK71">
        <v>13.053149999999999</v>
      </c>
      <c r="AL71">
        <v>3.2461000000000007</v>
      </c>
      <c r="AM71">
        <v>0</v>
      </c>
      <c r="AN71">
        <v>0</v>
      </c>
      <c r="AO71">
        <v>0</v>
      </c>
      <c r="AP71">
        <v>1.3013575663412231</v>
      </c>
      <c r="AQ71">
        <v>0</v>
      </c>
      <c r="AR71">
        <v>1.1216000000000004</v>
      </c>
      <c r="AS71">
        <v>2.7335999999999996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652.7340698407512</v>
      </c>
      <c r="DN71">
        <v>22.834286614120867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82.820418103888201</v>
      </c>
      <c r="L72">
        <v>19.996815286624201</v>
      </c>
      <c r="M72">
        <v>0</v>
      </c>
      <c r="N72">
        <v>29.999671369730958</v>
      </c>
      <c r="O72">
        <v>50.381141727341202</v>
      </c>
      <c r="P72">
        <v>67.837261832753669</v>
      </c>
      <c r="Q72">
        <v>1.9965517241379309</v>
      </c>
      <c r="R72">
        <v>10.765665347247211</v>
      </c>
      <c r="S72">
        <v>3.002070393374741</v>
      </c>
      <c r="T72">
        <v>0</v>
      </c>
      <c r="U72">
        <v>330.96305323513423</v>
      </c>
      <c r="V72">
        <v>5.2695510422234095</v>
      </c>
      <c r="W72">
        <v>11.487658109684945</v>
      </c>
      <c r="X72">
        <v>24.984146599225145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2.3203179999999999</v>
      </c>
      <c r="AE72">
        <v>4.1858596000000006</v>
      </c>
      <c r="AF72">
        <v>0</v>
      </c>
      <c r="AG72">
        <v>0</v>
      </c>
      <c r="AH72">
        <v>10.824299999999999</v>
      </c>
      <c r="AI72">
        <v>0.80825000000000014</v>
      </c>
      <c r="AJ72">
        <v>0</v>
      </c>
      <c r="AK72">
        <v>13.053149999999999</v>
      </c>
      <c r="AL72">
        <v>3.2461000000000007</v>
      </c>
      <c r="AM72">
        <v>0</v>
      </c>
      <c r="AN72">
        <v>0</v>
      </c>
      <c r="AO72">
        <v>0</v>
      </c>
      <c r="AP72">
        <v>1.3013575663412231</v>
      </c>
      <c r="AQ72">
        <v>0</v>
      </c>
      <c r="AR72">
        <v>1.1216000000000004</v>
      </c>
      <c r="AS72">
        <v>2.7335999999999996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657.87034260288385</v>
      </c>
      <c r="DN72">
        <v>23.014007714813388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82.075146732618506</v>
      </c>
      <c r="L73">
        <v>45.000279720279714</v>
      </c>
      <c r="M73">
        <v>0</v>
      </c>
      <c r="N73">
        <v>29.999671369730958</v>
      </c>
      <c r="O73">
        <v>50.381141727341202</v>
      </c>
      <c r="P73">
        <v>67.837261832753669</v>
      </c>
      <c r="Q73">
        <v>5.2165979797979807</v>
      </c>
      <c r="R73">
        <v>10.765665347247211</v>
      </c>
      <c r="S73">
        <v>6.7015915471698104</v>
      </c>
      <c r="T73">
        <v>0</v>
      </c>
      <c r="U73">
        <v>330.96305323513423</v>
      </c>
      <c r="V73">
        <v>5.2695510422234095</v>
      </c>
      <c r="W73">
        <v>11.487658109684945</v>
      </c>
      <c r="X73">
        <v>24.984146599225145</v>
      </c>
      <c r="Y73">
        <v>0</v>
      </c>
      <c r="Z73">
        <v>0</v>
      </c>
      <c r="AA73">
        <v>3.5515554748118805</v>
      </c>
      <c r="AB73">
        <v>3.3453680000000015</v>
      </c>
      <c r="AC73">
        <v>0</v>
      </c>
      <c r="AD73">
        <v>4.6406359999999998</v>
      </c>
      <c r="AE73">
        <v>4.1858596000000006</v>
      </c>
      <c r="AF73">
        <v>0</v>
      </c>
      <c r="AG73">
        <v>0</v>
      </c>
      <c r="AH73">
        <v>15.6351</v>
      </c>
      <c r="AI73">
        <v>1.6165000000000003</v>
      </c>
      <c r="AJ73">
        <v>0</v>
      </c>
      <c r="AK73">
        <v>13.053149999999999</v>
      </c>
      <c r="AL73">
        <v>3.2461000000000007</v>
      </c>
      <c r="AM73">
        <v>0</v>
      </c>
      <c r="AN73">
        <v>0</v>
      </c>
      <c r="AO73">
        <v>0</v>
      </c>
      <c r="AP73">
        <v>1.3013575663412231</v>
      </c>
      <c r="AQ73">
        <v>0</v>
      </c>
      <c r="AR73">
        <v>1.1216000000000004</v>
      </c>
      <c r="AS73">
        <v>2.7335999999999996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700.60362984629273</v>
      </c>
      <c r="DN73">
        <v>24.508962038066894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82.083302621053249</v>
      </c>
      <c r="L74">
        <v>45.000279720279714</v>
      </c>
      <c r="M74">
        <v>0</v>
      </c>
      <c r="N74">
        <v>29.999671369730958</v>
      </c>
      <c r="O74">
        <v>50.381141727341202</v>
      </c>
      <c r="P74">
        <v>67.837261832753669</v>
      </c>
      <c r="Q74">
        <v>5.2165979797979807</v>
      </c>
      <c r="R74">
        <v>10.765665347247211</v>
      </c>
      <c r="S74">
        <v>6.7015915471698104</v>
      </c>
      <c r="T74">
        <v>0</v>
      </c>
      <c r="U74">
        <v>330.96305323513423</v>
      </c>
      <c r="V74">
        <v>5.2695510422234095</v>
      </c>
      <c r="W74">
        <v>11.487658109684945</v>
      </c>
      <c r="X74">
        <v>24.984146599225145</v>
      </c>
      <c r="Y74">
        <v>0</v>
      </c>
      <c r="Z74">
        <v>0</v>
      </c>
      <c r="AA74">
        <v>7.123176234792191</v>
      </c>
      <c r="AB74">
        <v>3.3453680000000015</v>
      </c>
      <c r="AC74">
        <v>0</v>
      </c>
      <c r="AD74">
        <v>6.9609539999999974</v>
      </c>
      <c r="AE74">
        <v>4.1858596000000006</v>
      </c>
      <c r="AF74">
        <v>0</v>
      </c>
      <c r="AG74">
        <v>0</v>
      </c>
      <c r="AH74">
        <v>20.445900000000002</v>
      </c>
      <c r="AI74">
        <v>8.3049303999999999</v>
      </c>
      <c r="AJ74">
        <v>0</v>
      </c>
      <c r="AK74">
        <v>13.053149999999999</v>
      </c>
      <c r="AL74">
        <v>3.2461000000000007</v>
      </c>
      <c r="AM74">
        <v>0</v>
      </c>
      <c r="AN74">
        <v>0</v>
      </c>
      <c r="AO74">
        <v>0</v>
      </c>
      <c r="AP74">
        <v>1.3013575663412231</v>
      </c>
      <c r="AQ74">
        <v>0</v>
      </c>
      <c r="AR74">
        <v>1.1216000000000004</v>
      </c>
      <c r="AS74">
        <v>2.7335999999999996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717.41477685400241</v>
      </c>
      <c r="DN74">
        <v>25.097140078772362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82.083302621053249</v>
      </c>
      <c r="L75">
        <v>45.000937612693832</v>
      </c>
      <c r="M75">
        <v>0</v>
      </c>
      <c r="N75">
        <v>29.999671369730958</v>
      </c>
      <c r="O75">
        <v>50.381141727341202</v>
      </c>
      <c r="P75">
        <v>67.837261832753669</v>
      </c>
      <c r="Q75">
        <v>5.2165979797979807</v>
      </c>
      <c r="R75">
        <v>10.765665347247211</v>
      </c>
      <c r="S75">
        <v>5.8319206626582289</v>
      </c>
      <c r="T75">
        <v>0</v>
      </c>
      <c r="U75">
        <v>330.96305323513423</v>
      </c>
      <c r="V75">
        <v>5.2695510422234095</v>
      </c>
      <c r="W75">
        <v>11.487658109684945</v>
      </c>
      <c r="X75">
        <v>24.984146599225145</v>
      </c>
      <c r="Y75">
        <v>0</v>
      </c>
      <c r="Z75">
        <v>0.83819999999999995</v>
      </c>
      <c r="AA75">
        <v>10.032642584214353</v>
      </c>
      <c r="AB75">
        <v>6.690736000000002</v>
      </c>
      <c r="AC75">
        <v>0</v>
      </c>
      <c r="AD75">
        <v>6.9609539999999974</v>
      </c>
      <c r="AE75">
        <v>8.3717192000000011</v>
      </c>
      <c r="AF75">
        <v>0</v>
      </c>
      <c r="AG75">
        <v>0</v>
      </c>
      <c r="AH75">
        <v>24.054000000000002</v>
      </c>
      <c r="AI75">
        <v>8.3049303999999999</v>
      </c>
      <c r="AJ75">
        <v>0</v>
      </c>
      <c r="AK75">
        <v>13.053149999999999</v>
      </c>
      <c r="AL75">
        <v>5.9020000000000028</v>
      </c>
      <c r="AM75">
        <v>1.21896</v>
      </c>
      <c r="AN75">
        <v>0</v>
      </c>
      <c r="AO75">
        <v>0</v>
      </c>
      <c r="AP75">
        <v>1.3013575663412231</v>
      </c>
      <c r="AQ75">
        <v>0</v>
      </c>
      <c r="AR75">
        <v>1.6824000000000003</v>
      </c>
      <c r="AS75">
        <v>2.7335999999999996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735.24461930590633</v>
      </c>
      <c r="DN75">
        <v>25.720938584193547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82.075146732618506</v>
      </c>
      <c r="L76">
        <v>45.000279720279714</v>
      </c>
      <c r="M76">
        <v>0</v>
      </c>
      <c r="N76">
        <v>29.999671369730958</v>
      </c>
      <c r="O76">
        <v>50.381141727341202</v>
      </c>
      <c r="P76">
        <v>67.837261832753669</v>
      </c>
      <c r="Q76">
        <v>5.2165979797979807</v>
      </c>
      <c r="R76">
        <v>10.765665347247211</v>
      </c>
      <c r="S76">
        <v>6.7015915471698104</v>
      </c>
      <c r="T76">
        <v>0</v>
      </c>
      <c r="U76">
        <v>330.96305323513423</v>
      </c>
      <c r="V76">
        <v>5.2695510422234095</v>
      </c>
      <c r="W76">
        <v>11.487658109684945</v>
      </c>
      <c r="X76">
        <v>24.984146599225145</v>
      </c>
      <c r="Y76">
        <v>0</v>
      </c>
      <c r="Z76">
        <v>4.9688496000000004</v>
      </c>
      <c r="AA76">
        <v>10.70523094306008</v>
      </c>
      <c r="AB76">
        <v>10.036104000000003</v>
      </c>
      <c r="AC76">
        <v>2.4578399999999996</v>
      </c>
      <c r="AD76">
        <v>6.9609539999999974</v>
      </c>
      <c r="AE76">
        <v>12.5575788</v>
      </c>
      <c r="AF76">
        <v>0</v>
      </c>
      <c r="AG76">
        <v>0</v>
      </c>
      <c r="AH76">
        <v>35.648028000000004</v>
      </c>
      <c r="AI76">
        <v>8.3049303999999999</v>
      </c>
      <c r="AJ76">
        <v>0</v>
      </c>
      <c r="AK76">
        <v>13.053149999999999</v>
      </c>
      <c r="AL76">
        <v>20.158281000000006</v>
      </c>
      <c r="AM76">
        <v>2.3702000000000001</v>
      </c>
      <c r="AN76">
        <v>0</v>
      </c>
      <c r="AO76">
        <v>0</v>
      </c>
      <c r="AP76">
        <v>1.3013575663412231</v>
      </c>
      <c r="AQ76">
        <v>0</v>
      </c>
      <c r="AR76">
        <v>1.6824000000000003</v>
      </c>
      <c r="AS76">
        <v>2.7335999999999996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776.45758576813955</v>
      </c>
      <c r="DN76">
        <v>27.162683784468491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82.075146732618506</v>
      </c>
      <c r="L77">
        <v>45.000279720279714</v>
      </c>
      <c r="M77">
        <v>0</v>
      </c>
      <c r="N77">
        <v>29.999671369730958</v>
      </c>
      <c r="O77">
        <v>50.381141727341202</v>
      </c>
      <c r="P77">
        <v>67.837261832753669</v>
      </c>
      <c r="Q77">
        <v>5.2165979797979807</v>
      </c>
      <c r="R77">
        <v>10.765665347247211</v>
      </c>
      <c r="S77">
        <v>6.7015915471698104</v>
      </c>
      <c r="T77">
        <v>0</v>
      </c>
      <c r="U77">
        <v>330.96305323513423</v>
      </c>
      <c r="V77">
        <v>5.2695510422234095</v>
      </c>
      <c r="W77">
        <v>11.487658109684945</v>
      </c>
      <c r="X77">
        <v>24.984146599225145</v>
      </c>
      <c r="Y77">
        <v>0</v>
      </c>
      <c r="Z77">
        <v>4.9688496000000004</v>
      </c>
      <c r="AA77">
        <v>10.70523094306008</v>
      </c>
      <c r="AB77">
        <v>10.036104000000003</v>
      </c>
      <c r="AC77">
        <v>4.9205310000000004</v>
      </c>
      <c r="AD77">
        <v>6.9609539999999974</v>
      </c>
      <c r="AE77">
        <v>12.5575788</v>
      </c>
      <c r="AF77">
        <v>0</v>
      </c>
      <c r="AG77">
        <v>0</v>
      </c>
      <c r="AH77">
        <v>35.648028000000004</v>
      </c>
      <c r="AI77">
        <v>8.3049303999999999</v>
      </c>
      <c r="AJ77">
        <v>0</v>
      </c>
      <c r="AK77">
        <v>13.053149999999999</v>
      </c>
      <c r="AL77">
        <v>20.158281000000006</v>
      </c>
      <c r="AM77">
        <v>4.0144416000000005</v>
      </c>
      <c r="AN77">
        <v>0</v>
      </c>
      <c r="AO77">
        <v>0</v>
      </c>
      <c r="AP77">
        <v>0.97601817475591757</v>
      </c>
      <c r="AQ77">
        <v>0</v>
      </c>
      <c r="AR77">
        <v>12.618000000000002</v>
      </c>
      <c r="AS77">
        <v>2.7335999999999996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790.67735681539409</v>
      </c>
      <c r="DN77">
        <v>27.660105945628761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82.075146732618506</v>
      </c>
      <c r="L78">
        <v>45.000279720279714</v>
      </c>
      <c r="M78">
        <v>0</v>
      </c>
      <c r="N78">
        <v>29.999671369730958</v>
      </c>
      <c r="O78">
        <v>50.381141727341202</v>
      </c>
      <c r="P78">
        <v>67.837261832753669</v>
      </c>
      <c r="Q78">
        <v>5.2165979797979807</v>
      </c>
      <c r="R78">
        <v>10.765665347247211</v>
      </c>
      <c r="S78">
        <v>6.7015915471698104</v>
      </c>
      <c r="T78">
        <v>0</v>
      </c>
      <c r="U78">
        <v>330.96305323513423</v>
      </c>
      <c r="V78">
        <v>5.2695510422234095</v>
      </c>
      <c r="W78">
        <v>11.487658109684945</v>
      </c>
      <c r="X78">
        <v>24.984146599225145</v>
      </c>
      <c r="Y78">
        <v>0</v>
      </c>
      <c r="Z78">
        <v>4.9688496000000004</v>
      </c>
      <c r="AA78">
        <v>10.70523094306008</v>
      </c>
      <c r="AB78">
        <v>10.036104000000003</v>
      </c>
      <c r="AC78">
        <v>4.9205310000000004</v>
      </c>
      <c r="AD78">
        <v>6.9609539999999974</v>
      </c>
      <c r="AE78">
        <v>12.5575788</v>
      </c>
      <c r="AF78">
        <v>0</v>
      </c>
      <c r="AG78">
        <v>0</v>
      </c>
      <c r="AH78">
        <v>35.648028000000004</v>
      </c>
      <c r="AI78">
        <v>8.3049303999999999</v>
      </c>
      <c r="AJ78">
        <v>0</v>
      </c>
      <c r="AK78">
        <v>13.053149999999999</v>
      </c>
      <c r="AL78">
        <v>20.158281000000006</v>
      </c>
      <c r="AM78">
        <v>4.0144416000000005</v>
      </c>
      <c r="AN78">
        <v>0</v>
      </c>
      <c r="AO78">
        <v>0</v>
      </c>
      <c r="AP78">
        <v>0.97601817475591757</v>
      </c>
      <c r="AQ78">
        <v>0</v>
      </c>
      <c r="AR78">
        <v>12.618000000000002</v>
      </c>
      <c r="AS78">
        <v>2.7335999999999996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790.67735681539409</v>
      </c>
      <c r="DN78">
        <v>27.660105945628761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82.075146732618506</v>
      </c>
      <c r="L79">
        <v>22.997248788156689</v>
      </c>
      <c r="M79">
        <v>0</v>
      </c>
      <c r="N79">
        <v>29.999671369730958</v>
      </c>
      <c r="O79">
        <v>50.381141727341202</v>
      </c>
      <c r="P79">
        <v>67.837261832753669</v>
      </c>
      <c r="Q79">
        <v>1.9249214659685865</v>
      </c>
      <c r="R79">
        <v>10.76676559422193</v>
      </c>
      <c r="S79">
        <v>2.8965517241379306</v>
      </c>
      <c r="T79">
        <v>0</v>
      </c>
      <c r="U79">
        <v>330.96305323513423</v>
      </c>
      <c r="V79">
        <v>5.2695510422234095</v>
      </c>
      <c r="W79">
        <v>11.487658109684945</v>
      </c>
      <c r="X79">
        <v>24.984146599225145</v>
      </c>
      <c r="Y79">
        <v>0</v>
      </c>
      <c r="Z79">
        <v>4.9688496000000004</v>
      </c>
      <c r="AA79">
        <v>7.123176234792191</v>
      </c>
      <c r="AB79">
        <v>10.036104000000003</v>
      </c>
      <c r="AC79">
        <v>4.9205310000000004</v>
      </c>
      <c r="AD79">
        <v>6.9609539999999974</v>
      </c>
      <c r="AE79">
        <v>12.5575788</v>
      </c>
      <c r="AF79">
        <v>0</v>
      </c>
      <c r="AG79">
        <v>0</v>
      </c>
      <c r="AH79">
        <v>35.648028000000004</v>
      </c>
      <c r="AI79">
        <v>8.3049303999999999</v>
      </c>
      <c r="AJ79">
        <v>0</v>
      </c>
      <c r="AK79">
        <v>13.053149999999999</v>
      </c>
      <c r="AL79">
        <v>20.158281000000006</v>
      </c>
      <c r="AM79">
        <v>4.0144416000000005</v>
      </c>
      <c r="AN79">
        <v>0</v>
      </c>
      <c r="AO79">
        <v>0</v>
      </c>
      <c r="AP79">
        <v>0.97601817475591757</v>
      </c>
      <c r="AQ79">
        <v>0</v>
      </c>
      <c r="AR79">
        <v>1.6824000000000003</v>
      </c>
      <c r="AS79">
        <v>2.7335999999999996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748.53536713519088</v>
      </c>
      <c r="DN79">
        <v>26.18579389555445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82.075146732618506</v>
      </c>
      <c r="L80">
        <v>22.997248788156689</v>
      </c>
      <c r="M80">
        <v>0</v>
      </c>
      <c r="N80">
        <v>29.999671369730958</v>
      </c>
      <c r="O80">
        <v>50.381141727341202</v>
      </c>
      <c r="P80">
        <v>67.837261832753669</v>
      </c>
      <c r="Q80">
        <v>1.9249214659685865</v>
      </c>
      <c r="R80">
        <v>10.76676559422193</v>
      </c>
      <c r="S80">
        <v>2.8965517241379306</v>
      </c>
      <c r="T80">
        <v>0</v>
      </c>
      <c r="U80">
        <v>330.96305323513423</v>
      </c>
      <c r="V80">
        <v>5.2695510422234095</v>
      </c>
      <c r="W80">
        <v>11.487658109684945</v>
      </c>
      <c r="X80">
        <v>24.984146599225145</v>
      </c>
      <c r="Y80">
        <v>0</v>
      </c>
      <c r="Z80">
        <v>4.9688496000000004</v>
      </c>
      <c r="AA80">
        <v>7.123176234792191</v>
      </c>
      <c r="AB80">
        <v>10.036104000000003</v>
      </c>
      <c r="AC80">
        <v>4.9205310000000004</v>
      </c>
      <c r="AD80">
        <v>6.9609539999999974</v>
      </c>
      <c r="AE80">
        <v>12.5575788</v>
      </c>
      <c r="AF80">
        <v>0</v>
      </c>
      <c r="AG80">
        <v>0</v>
      </c>
      <c r="AH80">
        <v>35.648028000000004</v>
      </c>
      <c r="AI80">
        <v>0.96990000000000043</v>
      </c>
      <c r="AJ80">
        <v>0</v>
      </c>
      <c r="AK80">
        <v>13.053149999999999</v>
      </c>
      <c r="AL80">
        <v>5.9020000000000028</v>
      </c>
      <c r="AM80">
        <v>4.0144416000000005</v>
      </c>
      <c r="AN80">
        <v>0</v>
      </c>
      <c r="AO80">
        <v>0</v>
      </c>
      <c r="AP80">
        <v>0.97601817475591757</v>
      </c>
      <c r="AQ80">
        <v>0</v>
      </c>
      <c r="AR80">
        <v>1.6824000000000003</v>
      </c>
      <c r="AS80">
        <v>2.7335999999999996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727.67384208916042</v>
      </c>
      <c r="DN80">
        <v>25.456007541585009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82.075146732618506</v>
      </c>
      <c r="L81">
        <v>22.997248788156689</v>
      </c>
      <c r="M81">
        <v>0</v>
      </c>
      <c r="N81">
        <v>29.999671369730958</v>
      </c>
      <c r="O81">
        <v>50.381141727341202</v>
      </c>
      <c r="P81">
        <v>67.837261832753669</v>
      </c>
      <c r="Q81">
        <v>1.9249214659685865</v>
      </c>
      <c r="R81">
        <v>5</v>
      </c>
      <c r="S81">
        <v>2.8965517241379306</v>
      </c>
      <c r="T81">
        <v>0</v>
      </c>
      <c r="U81">
        <v>330.96305323513423</v>
      </c>
      <c r="V81">
        <v>5.2695510422234095</v>
      </c>
      <c r="W81">
        <v>11.487658109684945</v>
      </c>
      <c r="X81">
        <v>24.984146599225145</v>
      </c>
      <c r="Y81">
        <v>0</v>
      </c>
      <c r="Z81">
        <v>1.6562832000000001</v>
      </c>
      <c r="AA81">
        <v>6.6215441055814734</v>
      </c>
      <c r="AB81">
        <v>10.036104000000003</v>
      </c>
      <c r="AC81">
        <v>4.9205310000000004</v>
      </c>
      <c r="AD81">
        <v>6.9609539999999974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13.053149999999999</v>
      </c>
      <c r="AL81">
        <v>3.2461000000000007</v>
      </c>
      <c r="AM81">
        <v>2.6817120000000005</v>
      </c>
      <c r="AN81">
        <v>0</v>
      </c>
      <c r="AO81">
        <v>0</v>
      </c>
      <c r="AP81">
        <v>0.97601817475591757</v>
      </c>
      <c r="AQ81">
        <v>0</v>
      </c>
      <c r="AR81">
        <v>1.6824000000000003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710.38638884155819</v>
      </c>
      <c r="DN81">
        <v>24.851239065754385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82.075146732618506</v>
      </c>
      <c r="L82">
        <v>22.997248788156689</v>
      </c>
      <c r="M82">
        <v>0</v>
      </c>
      <c r="N82">
        <v>29.999671369730958</v>
      </c>
      <c r="O82">
        <v>50.381141727341202</v>
      </c>
      <c r="P82">
        <v>67.837261832753669</v>
      </c>
      <c r="Q82">
        <v>1.9249214659685865</v>
      </c>
      <c r="R82">
        <v>5</v>
      </c>
      <c r="S82">
        <v>2.8965517241379306</v>
      </c>
      <c r="T82">
        <v>0</v>
      </c>
      <c r="U82">
        <v>330.96305323513423</v>
      </c>
      <c r="V82">
        <v>5.2695510422234095</v>
      </c>
      <c r="W82">
        <v>11.487658109684945</v>
      </c>
      <c r="X82">
        <v>24.984146599225145</v>
      </c>
      <c r="Y82">
        <v>0</v>
      </c>
      <c r="Z82">
        <v>0</v>
      </c>
      <c r="AA82">
        <v>3.5515554748118805</v>
      </c>
      <c r="AB82">
        <v>10.036104000000003</v>
      </c>
      <c r="AC82">
        <v>0</v>
      </c>
      <c r="AD82">
        <v>6.9609539999999974</v>
      </c>
      <c r="AE82">
        <v>12.5575788</v>
      </c>
      <c r="AF82">
        <v>0</v>
      </c>
      <c r="AG82">
        <v>0</v>
      </c>
      <c r="AH82">
        <v>27.662099999999999</v>
      </c>
      <c r="AI82">
        <v>0</v>
      </c>
      <c r="AJ82">
        <v>0</v>
      </c>
      <c r="AK82">
        <v>13.053149999999999</v>
      </c>
      <c r="AL82">
        <v>3.2461000000000007</v>
      </c>
      <c r="AM82">
        <v>2.4717800000000003</v>
      </c>
      <c r="AN82">
        <v>0</v>
      </c>
      <c r="AO82">
        <v>0</v>
      </c>
      <c r="AP82">
        <v>0.97601817475591757</v>
      </c>
      <c r="AQ82">
        <v>0</v>
      </c>
      <c r="AR82">
        <v>1.6824000000000003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697.37673531898065</v>
      </c>
      <c r="DN82">
        <v>24.396057757562293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72.541203589550193</v>
      </c>
      <c r="L83">
        <v>22.997248788156689</v>
      </c>
      <c r="M83">
        <v>0</v>
      </c>
      <c r="N83">
        <v>29.999671369730958</v>
      </c>
      <c r="O83">
        <v>50.381141727341202</v>
      </c>
      <c r="P83">
        <v>67.837261832753669</v>
      </c>
      <c r="Q83">
        <v>1.9249214659685865</v>
      </c>
      <c r="R83">
        <v>5</v>
      </c>
      <c r="S83">
        <v>2.8965517241379306</v>
      </c>
      <c r="T83">
        <v>0</v>
      </c>
      <c r="U83">
        <v>330.96305323513423</v>
      </c>
      <c r="V83">
        <v>0</v>
      </c>
      <c r="W83">
        <v>5.0812079738966647</v>
      </c>
      <c r="X83">
        <v>24.138073702497284</v>
      </c>
      <c r="Y83">
        <v>0</v>
      </c>
      <c r="Z83">
        <v>0</v>
      </c>
      <c r="AA83">
        <v>3.5515554748118805</v>
      </c>
      <c r="AB83">
        <v>8.4650000000000052</v>
      </c>
      <c r="AC83">
        <v>0</v>
      </c>
      <c r="AD83">
        <v>6.9609539999999974</v>
      </c>
      <c r="AE83">
        <v>8.3717192000000011</v>
      </c>
      <c r="AF83">
        <v>0</v>
      </c>
      <c r="AG83">
        <v>0</v>
      </c>
      <c r="AH83">
        <v>27.662099999999999</v>
      </c>
      <c r="AI83">
        <v>0</v>
      </c>
      <c r="AJ83">
        <v>0</v>
      </c>
      <c r="AK83">
        <v>13.053149999999999</v>
      </c>
      <c r="AL83">
        <v>3.2461000000000007</v>
      </c>
      <c r="AM83">
        <v>1.3408560000000003</v>
      </c>
      <c r="AN83">
        <v>0</v>
      </c>
      <c r="AO83">
        <v>0</v>
      </c>
      <c r="AP83">
        <v>0.97601817475591757</v>
      </c>
      <c r="AQ83">
        <v>0</v>
      </c>
      <c r="AR83">
        <v>1.6824000000000003</v>
      </c>
      <c r="AS83">
        <v>3.7587000000000002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669.41113476738053</v>
      </c>
      <c r="DN83">
        <v>23.417753491354741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41.22392555347259</v>
      </c>
      <c r="L84">
        <v>22.997248788156689</v>
      </c>
      <c r="M84">
        <v>0</v>
      </c>
      <c r="N84">
        <v>29.999671369730958</v>
      </c>
      <c r="O84">
        <v>50.381141727341202</v>
      </c>
      <c r="P84">
        <v>67.837261832753669</v>
      </c>
      <c r="Q84">
        <v>1.9249214659685865</v>
      </c>
      <c r="R84">
        <v>5</v>
      </c>
      <c r="S84">
        <v>2.8965517241379306</v>
      </c>
      <c r="T84">
        <v>0</v>
      </c>
      <c r="U84">
        <v>330.96305323513423</v>
      </c>
      <c r="V84">
        <v>0</v>
      </c>
      <c r="W84">
        <v>4.9990896118097314</v>
      </c>
      <c r="X84">
        <v>24.138073702497284</v>
      </c>
      <c r="Y84">
        <v>0</v>
      </c>
      <c r="Z84">
        <v>0</v>
      </c>
      <c r="AA84">
        <v>1.7858103799901544</v>
      </c>
      <c r="AB84">
        <v>3.318280000000001</v>
      </c>
      <c r="AC84">
        <v>0</v>
      </c>
      <c r="AD84">
        <v>6.9609539999999974</v>
      </c>
      <c r="AE84">
        <v>4.1858596000000006</v>
      </c>
      <c r="AF84">
        <v>0</v>
      </c>
      <c r="AG84">
        <v>0</v>
      </c>
      <c r="AH84">
        <v>19.243200000000002</v>
      </c>
      <c r="AI84">
        <v>0</v>
      </c>
      <c r="AJ84">
        <v>0</v>
      </c>
      <c r="AK84">
        <v>13.053149999999999</v>
      </c>
      <c r="AL84">
        <v>3.2461000000000007</v>
      </c>
      <c r="AM84">
        <v>1.3408560000000003</v>
      </c>
      <c r="AN84">
        <v>0</v>
      </c>
      <c r="AO84">
        <v>0</v>
      </c>
      <c r="AP84">
        <v>0.97601817475591757</v>
      </c>
      <c r="AQ84">
        <v>0</v>
      </c>
      <c r="AR84">
        <v>12.618000000000002</v>
      </c>
      <c r="AS84">
        <v>3.7587000000000002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630.78151195790804</v>
      </c>
      <c r="DN84">
        <v>22.06635520784079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40.001149954001832</v>
      </c>
      <c r="L85">
        <v>22.997248788156689</v>
      </c>
      <c r="M85">
        <v>0</v>
      </c>
      <c r="N85">
        <v>29.999671369730958</v>
      </c>
      <c r="O85">
        <v>50.381141727341202</v>
      </c>
      <c r="P85">
        <v>67.837261832753669</v>
      </c>
      <c r="Q85">
        <v>1.9249214659685865</v>
      </c>
      <c r="R85">
        <v>5</v>
      </c>
      <c r="S85">
        <v>2.8965517241379306</v>
      </c>
      <c r="T85">
        <v>0</v>
      </c>
      <c r="U85">
        <v>330.96305323513423</v>
      </c>
      <c r="V85">
        <v>0</v>
      </c>
      <c r="W85">
        <v>4.9990896118097314</v>
      </c>
      <c r="X85">
        <v>10.318830394489748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6.9609539999999974</v>
      </c>
      <c r="AE85">
        <v>4.1858596000000006</v>
      </c>
      <c r="AF85">
        <v>0</v>
      </c>
      <c r="AG85">
        <v>0</v>
      </c>
      <c r="AH85">
        <v>14.432400000000001</v>
      </c>
      <c r="AI85">
        <v>0</v>
      </c>
      <c r="AJ85">
        <v>0</v>
      </c>
      <c r="AK85">
        <v>13.053149999999999</v>
      </c>
      <c r="AL85">
        <v>3.2461000000000007</v>
      </c>
      <c r="AM85">
        <v>1.3408560000000003</v>
      </c>
      <c r="AN85">
        <v>0</v>
      </c>
      <c r="AO85">
        <v>0</v>
      </c>
      <c r="AP85">
        <v>0.97601817475591757</v>
      </c>
      <c r="AQ85">
        <v>0</v>
      </c>
      <c r="AR85">
        <v>12.618000000000002</v>
      </c>
      <c r="AS85">
        <v>3.7587000000000002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606.6681867007884</v>
      </c>
      <c r="DN85">
        <v>21.222771177492039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40.001149954001832</v>
      </c>
      <c r="L86">
        <v>22.997248788156689</v>
      </c>
      <c r="M86">
        <v>0</v>
      </c>
      <c r="N86">
        <v>29.999671369730958</v>
      </c>
      <c r="O86">
        <v>50.381141727341202</v>
      </c>
      <c r="P86">
        <v>67.837261832753669</v>
      </c>
      <c r="Q86">
        <v>1.9249214659685865</v>
      </c>
      <c r="R86">
        <v>5</v>
      </c>
      <c r="S86">
        <v>2.8965517241379306</v>
      </c>
      <c r="T86">
        <v>0</v>
      </c>
      <c r="U86">
        <v>330.96305323513423</v>
      </c>
      <c r="V86">
        <v>0</v>
      </c>
      <c r="W86">
        <v>4.9990896118097314</v>
      </c>
      <c r="X86">
        <v>9.9975027915870012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6.9609539999999974</v>
      </c>
      <c r="AE86">
        <v>4.1858596000000006</v>
      </c>
      <c r="AF86">
        <v>0</v>
      </c>
      <c r="AG86">
        <v>0</v>
      </c>
      <c r="AH86">
        <v>4.8108000000000004</v>
      </c>
      <c r="AI86">
        <v>0</v>
      </c>
      <c r="AJ86">
        <v>0</v>
      </c>
      <c r="AK86">
        <v>13.053149999999999</v>
      </c>
      <c r="AL86">
        <v>3.2461000000000007</v>
      </c>
      <c r="AM86">
        <v>0</v>
      </c>
      <c r="AN86">
        <v>0</v>
      </c>
      <c r="AO86">
        <v>0</v>
      </c>
      <c r="AP86">
        <v>0.97601817475591757</v>
      </c>
      <c r="AQ86">
        <v>0</v>
      </c>
      <c r="AR86">
        <v>2.8039999999999998</v>
      </c>
      <c r="AS86">
        <v>3.7587000000000002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586.28350811317921</v>
      </c>
      <c r="DN86">
        <v>20.509666162198261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40.001149954001832</v>
      </c>
      <c r="L87">
        <v>22.997248788156689</v>
      </c>
      <c r="M87">
        <v>0</v>
      </c>
      <c r="N87">
        <v>29.999671369730958</v>
      </c>
      <c r="O87">
        <v>50.381141727341202</v>
      </c>
      <c r="P87">
        <v>67.837261832753669</v>
      </c>
      <c r="Q87">
        <v>1.9249214659685865</v>
      </c>
      <c r="R87">
        <v>5</v>
      </c>
      <c r="S87">
        <v>2.8965517241379306</v>
      </c>
      <c r="T87">
        <v>0</v>
      </c>
      <c r="U87">
        <v>330.96305323513423</v>
      </c>
      <c r="V87">
        <v>0</v>
      </c>
      <c r="W87">
        <v>4.9990896118097314</v>
      </c>
      <c r="X87">
        <v>24.984146599225145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4.6298999999999992</v>
      </c>
      <c r="AE87">
        <v>4.1858596000000006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13.053149999999999</v>
      </c>
      <c r="AL87">
        <v>3.2461000000000007</v>
      </c>
      <c r="AM87">
        <v>0</v>
      </c>
      <c r="AN87">
        <v>0</v>
      </c>
      <c r="AO87">
        <v>0</v>
      </c>
      <c r="AP87">
        <v>0.78081453980473392</v>
      </c>
      <c r="AQ87">
        <v>0</v>
      </c>
      <c r="AR87">
        <v>2.8039999999999998</v>
      </c>
      <c r="AS87">
        <v>3.7587000000000002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598.32274458353243</v>
      </c>
      <c r="DN87">
        <v>20.930815864532107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40.001149954001832</v>
      </c>
      <c r="L88">
        <v>22.997248788156689</v>
      </c>
      <c r="M88">
        <v>0</v>
      </c>
      <c r="N88">
        <v>29.999671369730958</v>
      </c>
      <c r="O88">
        <v>50.381141727341202</v>
      </c>
      <c r="P88">
        <v>67.837261832753669</v>
      </c>
      <c r="Q88">
        <v>1.9249214659685865</v>
      </c>
      <c r="R88">
        <v>5</v>
      </c>
      <c r="S88">
        <v>2.8965517241379306</v>
      </c>
      <c r="T88">
        <v>0</v>
      </c>
      <c r="U88">
        <v>330.96305323513423</v>
      </c>
      <c r="V88">
        <v>0</v>
      </c>
      <c r="W88">
        <v>4.9990896118097314</v>
      </c>
      <c r="X88">
        <v>24.984146599225145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2.0129999999999999</v>
      </c>
      <c r="AE88">
        <v>4.1858596000000006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13.053149999999999</v>
      </c>
      <c r="AL88">
        <v>3.2461000000000007</v>
      </c>
      <c r="AM88">
        <v>0</v>
      </c>
      <c r="AN88">
        <v>0</v>
      </c>
      <c r="AO88">
        <v>0</v>
      </c>
      <c r="AP88">
        <v>0.78081453980473392</v>
      </c>
      <c r="AQ88">
        <v>0</v>
      </c>
      <c r="AR88">
        <v>2.8039999999999998</v>
      </c>
      <c r="AS88">
        <v>3.7587000000000002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595.79429569178376</v>
      </c>
      <c r="DN88">
        <v>20.842364756280784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40.001149954001832</v>
      </c>
      <c r="L89">
        <v>22.997248788156689</v>
      </c>
      <c r="M89">
        <v>0</v>
      </c>
      <c r="N89">
        <v>29.999671369730958</v>
      </c>
      <c r="O89">
        <v>50.381141727341202</v>
      </c>
      <c r="P89">
        <v>67.837261832753669</v>
      </c>
      <c r="Q89">
        <v>1.9249214659685865</v>
      </c>
      <c r="R89">
        <v>5</v>
      </c>
      <c r="S89">
        <v>2.8965517241379306</v>
      </c>
      <c r="T89">
        <v>0</v>
      </c>
      <c r="U89">
        <v>330.96305323513423</v>
      </c>
      <c r="V89">
        <v>0</v>
      </c>
      <c r="W89">
        <v>5.0914587423382516</v>
      </c>
      <c r="X89">
        <v>24.983541665563358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2.0129999999999999</v>
      </c>
      <c r="AE89">
        <v>4.1858596000000006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13.053149999999999</v>
      </c>
      <c r="AL89">
        <v>3.2461000000000007</v>
      </c>
      <c r="AM89">
        <v>0</v>
      </c>
      <c r="AN89">
        <v>0</v>
      </c>
      <c r="AO89">
        <v>0</v>
      </c>
      <c r="AP89">
        <v>0.78081453980473392</v>
      </c>
      <c r="AQ89">
        <v>0</v>
      </c>
      <c r="AR89">
        <v>2.8039999999999998</v>
      </c>
      <c r="AS89">
        <v>2.7335999999999996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594.89250656935576</v>
      </c>
      <c r="DN89">
        <v>20.810818075575519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40.001149954001832</v>
      </c>
      <c r="L90">
        <v>22.997248788156689</v>
      </c>
      <c r="M90">
        <v>0</v>
      </c>
      <c r="N90">
        <v>29.999671369730958</v>
      </c>
      <c r="O90">
        <v>50.381141727341202</v>
      </c>
      <c r="P90">
        <v>67.837261832753669</v>
      </c>
      <c r="Q90">
        <v>1.9249214659685865</v>
      </c>
      <c r="R90">
        <v>5</v>
      </c>
      <c r="S90">
        <v>2.8965517241379306</v>
      </c>
      <c r="T90">
        <v>0</v>
      </c>
      <c r="U90">
        <v>330.96305323513423</v>
      </c>
      <c r="V90">
        <v>0</v>
      </c>
      <c r="W90">
        <v>4.9994873988439306</v>
      </c>
      <c r="X90">
        <v>24.983541665563358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2.0129999999999999</v>
      </c>
      <c r="AE90">
        <v>4.1858596000000006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13.053149999999999</v>
      </c>
      <c r="AL90">
        <v>3.2461000000000007</v>
      </c>
      <c r="AM90">
        <v>0</v>
      </c>
      <c r="AN90">
        <v>0</v>
      </c>
      <c r="AO90">
        <v>0</v>
      </c>
      <c r="AP90">
        <v>0.78081453980473392</v>
      </c>
      <c r="AQ90">
        <v>0</v>
      </c>
      <c r="AR90">
        <v>2.8039999999999998</v>
      </c>
      <c r="AS90">
        <v>2.7335999999999996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594.8036438910699</v>
      </c>
      <c r="DN90">
        <v>20.807709410367174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40.001149954001832</v>
      </c>
      <c r="L91">
        <v>22.997248788156689</v>
      </c>
      <c r="M91">
        <v>0</v>
      </c>
      <c r="N91">
        <v>29.999671369730958</v>
      </c>
      <c r="O91">
        <v>50.381141727341202</v>
      </c>
      <c r="P91">
        <v>67.837261832753669</v>
      </c>
      <c r="Q91">
        <v>1.9249214659685865</v>
      </c>
      <c r="R91">
        <v>5</v>
      </c>
      <c r="S91">
        <v>2.8965517241379306</v>
      </c>
      <c r="T91">
        <v>0</v>
      </c>
      <c r="U91">
        <v>330.96305323513423</v>
      </c>
      <c r="V91">
        <v>0</v>
      </c>
      <c r="W91">
        <v>4.9994873988439306</v>
      </c>
      <c r="X91">
        <v>24.983541665563358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4.1858596000000006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13.053149999999999</v>
      </c>
      <c r="AL91">
        <v>3.2461000000000007</v>
      </c>
      <c r="AM91">
        <v>0</v>
      </c>
      <c r="AN91">
        <v>0</v>
      </c>
      <c r="AO91">
        <v>0</v>
      </c>
      <c r="AP91">
        <v>0.78081453980473392</v>
      </c>
      <c r="AQ91">
        <v>0</v>
      </c>
      <c r="AR91">
        <v>2.8039999999999998</v>
      </c>
      <c r="AS91">
        <v>2.7335999999999996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592.85868334186466</v>
      </c>
      <c r="DN91">
        <v>20.739669959572321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40.001149954001832</v>
      </c>
      <c r="L92">
        <v>22.997248788156689</v>
      </c>
      <c r="M92">
        <v>0</v>
      </c>
      <c r="N92">
        <v>29.999671369730958</v>
      </c>
      <c r="O92">
        <v>50.381141727341202</v>
      </c>
      <c r="P92">
        <v>67.837261832753669</v>
      </c>
      <c r="Q92">
        <v>1.9249214659685865</v>
      </c>
      <c r="R92">
        <v>5</v>
      </c>
      <c r="S92">
        <v>2.8965517241379306</v>
      </c>
      <c r="T92">
        <v>0</v>
      </c>
      <c r="U92">
        <v>320.07947662978199</v>
      </c>
      <c r="V92">
        <v>0</v>
      </c>
      <c r="W92">
        <v>4.9994873988439306</v>
      </c>
      <c r="X92">
        <v>24.983541665563358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4.1858596000000006</v>
      </c>
      <c r="AF92">
        <v>0</v>
      </c>
      <c r="AG92">
        <v>0</v>
      </c>
      <c r="AH92">
        <v>4.8108000000000004</v>
      </c>
      <c r="AI92">
        <v>0</v>
      </c>
      <c r="AJ92">
        <v>0</v>
      </c>
      <c r="AK92">
        <v>13.053149999999999</v>
      </c>
      <c r="AL92">
        <v>3.2461000000000007</v>
      </c>
      <c r="AM92">
        <v>0</v>
      </c>
      <c r="AN92">
        <v>0</v>
      </c>
      <c r="AO92">
        <v>0</v>
      </c>
      <c r="AP92">
        <v>0.78081453980473392</v>
      </c>
      <c r="AQ92">
        <v>0</v>
      </c>
      <c r="AR92">
        <v>2.8039999999999998</v>
      </c>
      <c r="AS92">
        <v>2.7335999999999996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582.34297162577332</v>
      </c>
      <c r="DN92">
        <v>20.371805070311435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40.001149954001832</v>
      </c>
      <c r="L93">
        <v>22.997248788156689</v>
      </c>
      <c r="M93">
        <v>0</v>
      </c>
      <c r="N93">
        <v>29.999671369730958</v>
      </c>
      <c r="O93">
        <v>50.381141727341202</v>
      </c>
      <c r="P93">
        <v>67.837261832753669</v>
      </c>
      <c r="Q93">
        <v>1.9249214659685865</v>
      </c>
      <c r="R93">
        <v>5</v>
      </c>
      <c r="S93">
        <v>2.8965517241379306</v>
      </c>
      <c r="T93">
        <v>0</v>
      </c>
      <c r="U93">
        <v>306.74512013012986</v>
      </c>
      <c r="V93">
        <v>0</v>
      </c>
      <c r="W93">
        <v>4.9994873988439306</v>
      </c>
      <c r="X93">
        <v>24.983541665563358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4.1858596000000006</v>
      </c>
      <c r="AF93">
        <v>0</v>
      </c>
      <c r="AG93">
        <v>0</v>
      </c>
      <c r="AH93">
        <v>4.8108000000000004</v>
      </c>
      <c r="AI93">
        <v>0</v>
      </c>
      <c r="AJ93">
        <v>0</v>
      </c>
      <c r="AK93">
        <v>13.053149999999999</v>
      </c>
      <c r="AL93">
        <v>3.2461000000000007</v>
      </c>
      <c r="AM93">
        <v>0</v>
      </c>
      <c r="AN93">
        <v>0</v>
      </c>
      <c r="AO93">
        <v>0</v>
      </c>
      <c r="AP93">
        <v>0.78081453980473392</v>
      </c>
      <c r="AQ93">
        <v>0</v>
      </c>
      <c r="AR93">
        <v>2.8039999999999998</v>
      </c>
      <c r="AS93">
        <v>2.7335999999999996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569.45931637580952</v>
      </c>
      <c r="DN93">
        <v>19.921103820623156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40.001149954001832</v>
      </c>
      <c r="L94">
        <v>22.997248788156689</v>
      </c>
      <c r="M94">
        <v>0</v>
      </c>
      <c r="N94">
        <v>29.999671369730958</v>
      </c>
      <c r="O94">
        <v>50.381141727341202</v>
      </c>
      <c r="P94">
        <v>67.837261832753669</v>
      </c>
      <c r="Q94">
        <v>1.9249214659685865</v>
      </c>
      <c r="R94">
        <v>5</v>
      </c>
      <c r="S94">
        <v>2.8965517241379306</v>
      </c>
      <c r="T94">
        <v>0</v>
      </c>
      <c r="U94">
        <v>293.40859353219957</v>
      </c>
      <c r="V94">
        <v>0</v>
      </c>
      <c r="W94">
        <v>4.9994873988439306</v>
      </c>
      <c r="X94">
        <v>24.983541665563358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4.1858596000000006</v>
      </c>
      <c r="AF94">
        <v>0</v>
      </c>
      <c r="AG94">
        <v>0</v>
      </c>
      <c r="AH94">
        <v>4.8108000000000004</v>
      </c>
      <c r="AI94">
        <v>0</v>
      </c>
      <c r="AJ94">
        <v>0</v>
      </c>
      <c r="AK94">
        <v>13.053149999999999</v>
      </c>
      <c r="AL94">
        <v>3.2461000000000007</v>
      </c>
      <c r="AM94">
        <v>0</v>
      </c>
      <c r="AN94">
        <v>0</v>
      </c>
      <c r="AO94">
        <v>0</v>
      </c>
      <c r="AP94">
        <v>0.78081453980473392</v>
      </c>
      <c r="AQ94">
        <v>0</v>
      </c>
      <c r="AR94">
        <v>2.8039999999999998</v>
      </c>
      <c r="AS94">
        <v>2.7335999999999996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556.57356437688929</v>
      </c>
      <c r="DN94">
        <v>19.470329221613039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40.001149954001832</v>
      </c>
      <c r="L95">
        <v>22.997248788156689</v>
      </c>
      <c r="M95">
        <v>0</v>
      </c>
      <c r="N95">
        <v>29.999671369730958</v>
      </c>
      <c r="O95">
        <v>50.381141727341202</v>
      </c>
      <c r="P95">
        <v>67.837261832753669</v>
      </c>
      <c r="Q95">
        <v>1.9249214659685865</v>
      </c>
      <c r="R95">
        <v>5</v>
      </c>
      <c r="S95">
        <v>2.8965517241379306</v>
      </c>
      <c r="T95">
        <v>0</v>
      </c>
      <c r="U95">
        <v>275.80182098582367</v>
      </c>
      <c r="V95">
        <v>0</v>
      </c>
      <c r="W95">
        <v>11.488086592178771</v>
      </c>
      <c r="X95">
        <v>24.983541665563358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4.1858596000000006</v>
      </c>
      <c r="AF95">
        <v>0</v>
      </c>
      <c r="AG95">
        <v>0</v>
      </c>
      <c r="AH95">
        <v>4.8108000000000004</v>
      </c>
      <c r="AI95">
        <v>0</v>
      </c>
      <c r="AJ95">
        <v>0</v>
      </c>
      <c r="AK95">
        <v>13.053149999999999</v>
      </c>
      <c r="AL95">
        <v>3.2461000000000007</v>
      </c>
      <c r="AM95">
        <v>0</v>
      </c>
      <c r="AN95">
        <v>0</v>
      </c>
      <c r="AO95">
        <v>0</v>
      </c>
      <c r="AP95">
        <v>0.78081453980473392</v>
      </c>
      <c r="AQ95">
        <v>0</v>
      </c>
      <c r="AR95">
        <v>4.2059999999999995</v>
      </c>
      <c r="AS95">
        <v>2.7335999999999996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547.18579752771325</v>
      </c>
      <c r="DN95">
        <v>19.141922717747956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40.001149954001832</v>
      </c>
      <c r="L96">
        <v>22.997248788156689</v>
      </c>
      <c r="M96">
        <v>0</v>
      </c>
      <c r="N96">
        <v>29.999671369730958</v>
      </c>
      <c r="O96">
        <v>50.381141727341202</v>
      </c>
      <c r="P96">
        <v>67.837261832753669</v>
      </c>
      <c r="Q96">
        <v>1.9249214659685865</v>
      </c>
      <c r="R96">
        <v>5</v>
      </c>
      <c r="S96">
        <v>2.8965517241379306</v>
      </c>
      <c r="T96">
        <v>0</v>
      </c>
      <c r="U96">
        <v>275.80182098582367</v>
      </c>
      <c r="V96">
        <v>0</v>
      </c>
      <c r="W96">
        <v>11.488086592178771</v>
      </c>
      <c r="X96">
        <v>24.983541665563358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4.1858596000000006</v>
      </c>
      <c r="AF96">
        <v>0</v>
      </c>
      <c r="AG96">
        <v>0</v>
      </c>
      <c r="AH96">
        <v>4.8108000000000004</v>
      </c>
      <c r="AI96">
        <v>0</v>
      </c>
      <c r="AJ96">
        <v>0</v>
      </c>
      <c r="AK96">
        <v>13.053149999999999</v>
      </c>
      <c r="AL96">
        <v>3.2461000000000007</v>
      </c>
      <c r="AM96">
        <v>0</v>
      </c>
      <c r="AN96">
        <v>0</v>
      </c>
      <c r="AO96">
        <v>0</v>
      </c>
      <c r="AP96">
        <v>0.78081453980473392</v>
      </c>
      <c r="AQ96">
        <v>0</v>
      </c>
      <c r="AR96">
        <v>4.2059999999999995</v>
      </c>
      <c r="AS96">
        <v>2.7335999999999996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547.18579752771325</v>
      </c>
      <c r="DN96">
        <v>19.141922717747956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40.001149954001832</v>
      </c>
      <c r="L97">
        <v>22.997248788156689</v>
      </c>
      <c r="M97">
        <v>0</v>
      </c>
      <c r="N97">
        <v>29.999671369730958</v>
      </c>
      <c r="O97">
        <v>50.381141727341202</v>
      </c>
      <c r="P97">
        <v>67.837261832753669</v>
      </c>
      <c r="Q97">
        <v>1.9249214659685865</v>
      </c>
      <c r="R97">
        <v>5</v>
      </c>
      <c r="S97">
        <v>2.8965517241379306</v>
      </c>
      <c r="T97">
        <v>0</v>
      </c>
      <c r="U97">
        <v>275.80182098582367</v>
      </c>
      <c r="V97">
        <v>0</v>
      </c>
      <c r="W97">
        <v>11.488086592178771</v>
      </c>
      <c r="X97">
        <v>24.983541665563358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4.1858596000000006</v>
      </c>
      <c r="AF97">
        <v>0</v>
      </c>
      <c r="AG97">
        <v>0</v>
      </c>
      <c r="AH97">
        <v>4.8108000000000004</v>
      </c>
      <c r="AI97">
        <v>0</v>
      </c>
      <c r="AJ97">
        <v>0</v>
      </c>
      <c r="AK97">
        <v>13.053149999999999</v>
      </c>
      <c r="AL97">
        <v>3.2461000000000007</v>
      </c>
      <c r="AM97">
        <v>0</v>
      </c>
      <c r="AN97">
        <v>0</v>
      </c>
      <c r="AO97">
        <v>0</v>
      </c>
      <c r="AP97">
        <v>1.3013575663412231</v>
      </c>
      <c r="AQ97">
        <v>0</v>
      </c>
      <c r="AR97">
        <v>4.2059999999999995</v>
      </c>
      <c r="AS97">
        <v>2.7335999999999996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547.68871581991152</v>
      </c>
      <c r="DN97">
        <v>19.159547452086269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40.001149954001832</v>
      </c>
      <c r="L98">
        <v>22.997248788156689</v>
      </c>
      <c r="M98">
        <v>0</v>
      </c>
      <c r="N98">
        <v>29.999671369730958</v>
      </c>
      <c r="O98">
        <v>50.381141727341202</v>
      </c>
      <c r="P98">
        <v>67.837261832753669</v>
      </c>
      <c r="Q98">
        <v>1.9249214659685865</v>
      </c>
      <c r="R98">
        <v>5</v>
      </c>
      <c r="S98">
        <v>2.8965517241379306</v>
      </c>
      <c r="T98">
        <v>0</v>
      </c>
      <c r="U98">
        <v>275.80182098582367</v>
      </c>
      <c r="V98">
        <v>0</v>
      </c>
      <c r="W98">
        <v>11.488086592178771</v>
      </c>
      <c r="X98">
        <v>24.983541665563358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4.1858596000000006</v>
      </c>
      <c r="AF98">
        <v>0</v>
      </c>
      <c r="AG98">
        <v>0</v>
      </c>
      <c r="AH98">
        <v>4.8108000000000004</v>
      </c>
      <c r="AI98">
        <v>0</v>
      </c>
      <c r="AJ98">
        <v>0</v>
      </c>
      <c r="AK98">
        <v>13.053149999999999</v>
      </c>
      <c r="AL98">
        <v>3.2461000000000007</v>
      </c>
      <c r="AM98">
        <v>0</v>
      </c>
      <c r="AN98">
        <v>0</v>
      </c>
      <c r="AO98">
        <v>0</v>
      </c>
      <c r="AP98">
        <v>1.3013575663412231</v>
      </c>
      <c r="AQ98">
        <v>0</v>
      </c>
      <c r="AR98">
        <v>4.2059999999999995</v>
      </c>
      <c r="AS98">
        <v>2.7335999999999996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547.68871581991152</v>
      </c>
      <c r="DN98">
        <v>19.159547452086269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1.1067547143761984</v>
      </c>
      <c r="L99">
        <f t="shared" si="2"/>
        <v>0.53243109551022993</v>
      </c>
      <c r="M99">
        <f t="shared" si="2"/>
        <v>0</v>
      </c>
      <c r="N99">
        <f t="shared" si="2"/>
        <v>0.71999211287354392</v>
      </c>
      <c r="O99">
        <f t="shared" si="2"/>
        <v>1.2091474014561898</v>
      </c>
      <c r="P99">
        <f t="shared" si="2"/>
        <v>1.6280942839860892</v>
      </c>
      <c r="Q99">
        <f t="shared" si="2"/>
        <v>5.238915947195371E-2</v>
      </c>
      <c r="R99">
        <f t="shared" si="2"/>
        <v>0.1344260991642538</v>
      </c>
      <c r="S99">
        <f t="shared" si="2"/>
        <v>7.6853960104374314E-2</v>
      </c>
      <c r="T99">
        <f t="shared" si="2"/>
        <v>0</v>
      </c>
      <c r="U99">
        <f t="shared" si="2"/>
        <v>7.8697880530405779</v>
      </c>
      <c r="V99">
        <f t="shared" si="2"/>
        <v>1.7128628574850834E-2</v>
      </c>
      <c r="W99">
        <f t="shared" si="2"/>
        <v>0.15739903619847906</v>
      </c>
      <c r="X99">
        <f t="shared" si="2"/>
        <v>0.45792962892688482</v>
      </c>
      <c r="Y99">
        <f t="shared" si="2"/>
        <v>0</v>
      </c>
      <c r="Z99">
        <f t="shared" si="2"/>
        <v>1.5265857199999998E-2</v>
      </c>
      <c r="AA99">
        <f t="shared" si="2"/>
        <v>3.4118810247544498E-2</v>
      </c>
      <c r="AB99">
        <f t="shared" si="2"/>
        <v>5.0617314000000017E-2</v>
      </c>
      <c r="AC99">
        <f t="shared" si="2"/>
        <v>1.4226770249999998E-2</v>
      </c>
      <c r="AD99">
        <f t="shared" si="2"/>
        <v>4.2115985999999987E-2</v>
      </c>
      <c r="AE99">
        <f t="shared" si="2"/>
        <v>0.13708690190000003</v>
      </c>
      <c r="AF99">
        <f t="shared" si="2"/>
        <v>0</v>
      </c>
      <c r="AG99">
        <f t="shared" si="2"/>
        <v>0</v>
      </c>
      <c r="AH99">
        <f t="shared" si="2"/>
        <v>0.23055758999999992</v>
      </c>
      <c r="AI99">
        <f t="shared" si="2"/>
        <v>2.0019705900000004E-2</v>
      </c>
      <c r="AJ99">
        <f t="shared" si="2"/>
        <v>0</v>
      </c>
      <c r="AK99">
        <f t="shared" si="2"/>
        <v>0.31327559999999949</v>
      </c>
      <c r="AL99">
        <f t="shared" si="2"/>
        <v>0.12635591800000018</v>
      </c>
      <c r="AM99">
        <f t="shared" si="2"/>
        <v>1.5233614000000001E-2</v>
      </c>
      <c r="AN99">
        <f t="shared" si="2"/>
        <v>0</v>
      </c>
      <c r="AO99">
        <f t="shared" si="2"/>
        <v>0</v>
      </c>
      <c r="AP99">
        <f t="shared" si="2"/>
        <v>3.2386235074750885E-2</v>
      </c>
      <c r="AQ99">
        <f t="shared" si="2"/>
        <v>0</v>
      </c>
      <c r="AR99">
        <f t="shared" si="2"/>
        <v>8.9223279999999919E-2</v>
      </c>
      <c r="AS99">
        <f t="shared" si="2"/>
        <v>8.0473425223795705E-2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14.6507692740138</v>
      </c>
      <c r="DN99">
        <f t="shared" si="3"/>
        <v>0.51252190746592285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212.00557324840764</v>
      </c>
      <c r="M3">
        <v>28.234447069411633</v>
      </c>
      <c r="N3">
        <v>36.241839014985537</v>
      </c>
      <c r="O3">
        <v>0</v>
      </c>
      <c r="P3">
        <v>41.985624905489196</v>
      </c>
      <c r="Q3">
        <v>1.0034482758620691</v>
      </c>
      <c r="R3">
        <v>1.9982743744607421</v>
      </c>
      <c r="S3">
        <v>3.002070393374741</v>
      </c>
      <c r="T3">
        <v>0</v>
      </c>
      <c r="U3">
        <v>25.698332015224157</v>
      </c>
      <c r="V3">
        <v>2.0701500998003994</v>
      </c>
      <c r="W3">
        <v>1.9982743744607421</v>
      </c>
      <c r="X3">
        <v>9.9981311512415356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0</v>
      </c>
      <c r="AH3">
        <v>0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0.59302999999999995</v>
      </c>
      <c r="AO3">
        <v>0</v>
      </c>
      <c r="AP3">
        <v>1.5721062785249278</v>
      </c>
      <c r="AQ3">
        <v>0</v>
      </c>
      <c r="AR3">
        <v>1.4902800000000003</v>
      </c>
      <c r="AS3">
        <v>4.5396999999999998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382.59175502392424</v>
      </c>
      <c r="DN3">
        <v>13.384074577319048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212.00557324840764</v>
      </c>
      <c r="M4">
        <v>28.234447069411633</v>
      </c>
      <c r="N4">
        <v>36.241839014985537</v>
      </c>
      <c r="O4">
        <v>0</v>
      </c>
      <c r="P4">
        <v>41.985624905489196</v>
      </c>
      <c r="Q4">
        <v>1.0034482758620691</v>
      </c>
      <c r="R4">
        <v>1.9982743744607421</v>
      </c>
      <c r="S4">
        <v>3.002070393374741</v>
      </c>
      <c r="T4">
        <v>0</v>
      </c>
      <c r="U4">
        <v>25.698332015224157</v>
      </c>
      <c r="V4">
        <v>1.9979296066252588</v>
      </c>
      <c r="W4">
        <v>1.9982743744607421</v>
      </c>
      <c r="X4">
        <v>9.9975126414027145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0</v>
      </c>
      <c r="AH4">
        <v>0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0.59302999999999995</v>
      </c>
      <c r="AO4">
        <v>0</v>
      </c>
      <c r="AP4">
        <v>1.5721062785249278</v>
      </c>
      <c r="AQ4">
        <v>0</v>
      </c>
      <c r="AR4">
        <v>1.4902800000000003</v>
      </c>
      <c r="AS4">
        <v>4.5396999999999998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382.52137815527618</v>
      </c>
      <c r="DN4">
        <v>13.381612442953099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212.00557324840764</v>
      </c>
      <c r="M5">
        <v>28.234447069411633</v>
      </c>
      <c r="N5">
        <v>36.241839014985537</v>
      </c>
      <c r="O5">
        <v>0</v>
      </c>
      <c r="P5">
        <v>41.985624905489196</v>
      </c>
      <c r="Q5">
        <v>1.0034482758620691</v>
      </c>
      <c r="R5">
        <v>1.9982743744607421</v>
      </c>
      <c r="S5">
        <v>3.002070393374741</v>
      </c>
      <c r="T5">
        <v>0</v>
      </c>
      <c r="U5">
        <v>25.698332015224157</v>
      </c>
      <c r="V5">
        <v>1.9979296066252588</v>
      </c>
      <c r="W5">
        <v>1.9982743744607421</v>
      </c>
      <c r="X5">
        <v>10.047407801725489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0</v>
      </c>
      <c r="AH5">
        <v>0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0.59302999999999995</v>
      </c>
      <c r="AO5">
        <v>0</v>
      </c>
      <c r="AP5">
        <v>1.5721062785249278</v>
      </c>
      <c r="AQ5">
        <v>0</v>
      </c>
      <c r="AR5">
        <v>15.241500000000006</v>
      </c>
      <c r="AS5">
        <v>7.5936800000000009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398.80677094772778</v>
      </c>
      <c r="DN5">
        <v>13.951314810824385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212.00557324840764</v>
      </c>
      <c r="M6">
        <v>28.234447069411633</v>
      </c>
      <c r="N6">
        <v>36.241839014985537</v>
      </c>
      <c r="O6">
        <v>0</v>
      </c>
      <c r="P6">
        <v>41.985624905489196</v>
      </c>
      <c r="Q6">
        <v>1.0034482758620691</v>
      </c>
      <c r="R6">
        <v>1.9982743744607421</v>
      </c>
      <c r="S6">
        <v>3.002070393374741</v>
      </c>
      <c r="T6">
        <v>0</v>
      </c>
      <c r="U6">
        <v>25.698332015224157</v>
      </c>
      <c r="V6">
        <v>1.9979296066252588</v>
      </c>
      <c r="W6">
        <v>1.9982743744607421</v>
      </c>
      <c r="X6">
        <v>9.9995874491574686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0</v>
      </c>
      <c r="AH6">
        <v>0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0.59302999999999995</v>
      </c>
      <c r="AO6">
        <v>0</v>
      </c>
      <c r="AP6">
        <v>1.5721062785249278</v>
      </c>
      <c r="AQ6">
        <v>0</v>
      </c>
      <c r="AR6">
        <v>15.241500000000006</v>
      </c>
      <c r="AS6">
        <v>7.5936800000000009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398.76056687726054</v>
      </c>
      <c r="DN6">
        <v>13.949698528723559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212.00557324840764</v>
      </c>
      <c r="M7">
        <v>28.234447069411633</v>
      </c>
      <c r="N7">
        <v>36.241839014985537</v>
      </c>
      <c r="O7">
        <v>0</v>
      </c>
      <c r="P7">
        <v>41.985624905489196</v>
      </c>
      <c r="Q7">
        <v>1.0034482758620691</v>
      </c>
      <c r="R7">
        <v>1.9982743744607421</v>
      </c>
      <c r="S7">
        <v>3.002070393374741</v>
      </c>
      <c r="T7">
        <v>0</v>
      </c>
      <c r="U7">
        <v>25.698332015224157</v>
      </c>
      <c r="V7">
        <v>1.9979296066252588</v>
      </c>
      <c r="W7">
        <v>1.9982743744607421</v>
      </c>
      <c r="X7">
        <v>9.9995874491574686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0</v>
      </c>
      <c r="AH7">
        <v>0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0.59302999999999995</v>
      </c>
      <c r="AO7">
        <v>0</v>
      </c>
      <c r="AP7">
        <v>3.6578982835578753</v>
      </c>
      <c r="AQ7">
        <v>0</v>
      </c>
      <c r="AR7">
        <v>2.0322</v>
      </c>
      <c r="AS7">
        <v>7.5936800000000009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388.01291111747588</v>
      </c>
      <c r="DN7">
        <v>13.573846293541136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212.00557324840764</v>
      </c>
      <c r="M8">
        <v>28.234447069411633</v>
      </c>
      <c r="N8">
        <v>36.241839014985537</v>
      </c>
      <c r="O8">
        <v>0</v>
      </c>
      <c r="P8">
        <v>41.985624905489196</v>
      </c>
      <c r="Q8">
        <v>1.0034482758620691</v>
      </c>
      <c r="R8">
        <v>1.9982743744607421</v>
      </c>
      <c r="S8">
        <v>3.002070393374741</v>
      </c>
      <c r="T8">
        <v>0</v>
      </c>
      <c r="U8">
        <v>25.698332015224157</v>
      </c>
      <c r="V8">
        <v>1.9979296066252588</v>
      </c>
      <c r="W8">
        <v>1.9982743744607421</v>
      </c>
      <c r="X8">
        <v>9.9995874491574686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0</v>
      </c>
      <c r="AH8">
        <v>0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0.59302999999999995</v>
      </c>
      <c r="AO8">
        <v>0</v>
      </c>
      <c r="AP8">
        <v>3.6578982835578753</v>
      </c>
      <c r="AQ8">
        <v>0</v>
      </c>
      <c r="AR8">
        <v>2.0322</v>
      </c>
      <c r="AS8">
        <v>7.5936800000000009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388.01291111747588</v>
      </c>
      <c r="DN8">
        <v>13.573846293541136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212.00557324840764</v>
      </c>
      <c r="M9">
        <v>28.234447069411633</v>
      </c>
      <c r="N9">
        <v>36.241839014985537</v>
      </c>
      <c r="O9">
        <v>0</v>
      </c>
      <c r="P9">
        <v>41.985624905489196</v>
      </c>
      <c r="Q9">
        <v>1.0034482758620691</v>
      </c>
      <c r="R9">
        <v>1.9982743744607421</v>
      </c>
      <c r="S9">
        <v>3.002070393374741</v>
      </c>
      <c r="T9">
        <v>0</v>
      </c>
      <c r="U9">
        <v>25.698332015224157</v>
      </c>
      <c r="V9">
        <v>1.9979296066252588</v>
      </c>
      <c r="W9">
        <v>1.9982743744607421</v>
      </c>
      <c r="X9">
        <v>9.9995874491574686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0</v>
      </c>
      <c r="AH9">
        <v>0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0.59302999999999995</v>
      </c>
      <c r="AO9">
        <v>0</v>
      </c>
      <c r="AP9">
        <v>3.6578982835578753</v>
      </c>
      <c r="AQ9">
        <v>0</v>
      </c>
      <c r="AR9">
        <v>2.0322</v>
      </c>
      <c r="AS9">
        <v>7.5936800000000009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388.01291111747588</v>
      </c>
      <c r="DN9">
        <v>13.573846293541136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212.00557324840764</v>
      </c>
      <c r="M10">
        <v>28.234447069411633</v>
      </c>
      <c r="N10">
        <v>36.241839014985537</v>
      </c>
      <c r="O10">
        <v>0</v>
      </c>
      <c r="P10">
        <v>41.985624905489196</v>
      </c>
      <c r="Q10">
        <v>1.0034482758620691</v>
      </c>
      <c r="R10">
        <v>1.9982743744607421</v>
      </c>
      <c r="S10">
        <v>3.002070393374741</v>
      </c>
      <c r="T10">
        <v>0</v>
      </c>
      <c r="U10">
        <v>25.698332015224157</v>
      </c>
      <c r="V10">
        <v>1.9979296066252588</v>
      </c>
      <c r="W10">
        <v>1.9982743744607421</v>
      </c>
      <c r="X10">
        <v>9.9995874491574686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0</v>
      </c>
      <c r="AH10">
        <v>0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0.59302999999999995</v>
      </c>
      <c r="AO10">
        <v>0</v>
      </c>
      <c r="AP10">
        <v>3.6578982835578753</v>
      </c>
      <c r="AQ10">
        <v>0</v>
      </c>
      <c r="AR10">
        <v>2.0322</v>
      </c>
      <c r="AS10">
        <v>7.5936800000000009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388.01291111747588</v>
      </c>
      <c r="DN10">
        <v>13.573846293541136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212.00557324840764</v>
      </c>
      <c r="M11">
        <v>28.234447069411633</v>
      </c>
      <c r="N11">
        <v>36.241839014985537</v>
      </c>
      <c r="O11">
        <v>0</v>
      </c>
      <c r="P11">
        <v>41.985624905489196</v>
      </c>
      <c r="Q11">
        <v>1.0034482758620691</v>
      </c>
      <c r="R11">
        <v>1.9982743744607421</v>
      </c>
      <c r="S11">
        <v>3.002070393374741</v>
      </c>
      <c r="T11">
        <v>0</v>
      </c>
      <c r="U11">
        <v>25.698332015224157</v>
      </c>
      <c r="V11">
        <v>1.9979296066252588</v>
      </c>
      <c r="W11">
        <v>1.9982743744607421</v>
      </c>
      <c r="X11">
        <v>9.9995874491574686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0</v>
      </c>
      <c r="AH11">
        <v>6.9729600000000023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0.59302999999999995</v>
      </c>
      <c r="AO11">
        <v>0</v>
      </c>
      <c r="AP11">
        <v>1.5721062785249278</v>
      </c>
      <c r="AQ11">
        <v>0</v>
      </c>
      <c r="AR11">
        <v>2.0322</v>
      </c>
      <c r="AS11">
        <v>3.3015999999999996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388.58800774815057</v>
      </c>
      <c r="DN11">
        <v>13.593837657833511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212.00557324840764</v>
      </c>
      <c r="M12">
        <v>28.234447069411633</v>
      </c>
      <c r="N12">
        <v>36.241839014985537</v>
      </c>
      <c r="O12">
        <v>0</v>
      </c>
      <c r="P12">
        <v>41.985624905489196</v>
      </c>
      <c r="Q12">
        <v>1.0034482758620691</v>
      </c>
      <c r="R12">
        <v>1.9982743744607421</v>
      </c>
      <c r="S12">
        <v>3.002070393374741</v>
      </c>
      <c r="T12">
        <v>0</v>
      </c>
      <c r="U12">
        <v>25.698332015224157</v>
      </c>
      <c r="V12">
        <v>1.9979296066252588</v>
      </c>
      <c r="W12">
        <v>1.9982743744607421</v>
      </c>
      <c r="X12">
        <v>10.000559597090094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0</v>
      </c>
      <c r="AH12">
        <v>6.9729600000000023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0.59302999999999995</v>
      </c>
      <c r="AO12">
        <v>0</v>
      </c>
      <c r="AP12">
        <v>1.5721062785249278</v>
      </c>
      <c r="AQ12">
        <v>0</v>
      </c>
      <c r="AR12">
        <v>2.0322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388.19019637111376</v>
      </c>
      <c r="DN12">
        <v>13.579921182802943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212.00557324840764</v>
      </c>
      <c r="M13">
        <v>28.234447069411633</v>
      </c>
      <c r="N13">
        <v>36.241839014985537</v>
      </c>
      <c r="O13">
        <v>0</v>
      </c>
      <c r="P13">
        <v>41.985624905489196</v>
      </c>
      <c r="Q13">
        <v>1.0034482758620691</v>
      </c>
      <c r="R13">
        <v>1.9982743744607421</v>
      </c>
      <c r="S13">
        <v>3.002070393374741</v>
      </c>
      <c r="T13">
        <v>0</v>
      </c>
      <c r="U13">
        <v>25.698332015224157</v>
      </c>
      <c r="V13">
        <v>1.9979296066252588</v>
      </c>
      <c r="W13">
        <v>1.9982743744607421</v>
      </c>
      <c r="X13">
        <v>10.000559597090094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0</v>
      </c>
      <c r="AH13">
        <v>6.9729600000000023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0.59302999999999995</v>
      </c>
      <c r="AO13">
        <v>0</v>
      </c>
      <c r="AP13">
        <v>3.6578982835578753</v>
      </c>
      <c r="AQ13">
        <v>0</v>
      </c>
      <c r="AR13">
        <v>2.0322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390.20536620997041</v>
      </c>
      <c r="DN13">
        <v>13.650543348979221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212.00557324840764</v>
      </c>
      <c r="M14">
        <v>28.234447069411633</v>
      </c>
      <c r="N14">
        <v>36.241839014985537</v>
      </c>
      <c r="O14">
        <v>0</v>
      </c>
      <c r="P14">
        <v>41.985624905489196</v>
      </c>
      <c r="Q14">
        <v>1.0034482758620691</v>
      </c>
      <c r="R14">
        <v>1.9982743744607421</v>
      </c>
      <c r="S14">
        <v>3.002070393374741</v>
      </c>
      <c r="T14">
        <v>0</v>
      </c>
      <c r="U14">
        <v>25.698332015224157</v>
      </c>
      <c r="V14">
        <v>1.9979296066252588</v>
      </c>
      <c r="W14">
        <v>1.9982743744607421</v>
      </c>
      <c r="X14">
        <v>10.000559597090094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0</v>
      </c>
      <c r="AH14">
        <v>6.9729600000000023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0.59302999999999995</v>
      </c>
      <c r="AO14">
        <v>0</v>
      </c>
      <c r="AP14">
        <v>3.6578982835578753</v>
      </c>
      <c r="AQ14">
        <v>0</v>
      </c>
      <c r="AR14">
        <v>2.0322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390.20536620997041</v>
      </c>
      <c r="DN14">
        <v>13.650543348979221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212.00557324840764</v>
      </c>
      <c r="M15">
        <v>28.234447069411633</v>
      </c>
      <c r="N15">
        <v>36.241839014985537</v>
      </c>
      <c r="O15">
        <v>0</v>
      </c>
      <c r="P15">
        <v>41.985624905489196</v>
      </c>
      <c r="Q15">
        <v>1.0034482758620691</v>
      </c>
      <c r="R15">
        <v>1.9982743744607421</v>
      </c>
      <c r="S15">
        <v>3.002070393374741</v>
      </c>
      <c r="T15">
        <v>0</v>
      </c>
      <c r="U15">
        <v>25.698332015224157</v>
      </c>
      <c r="V15">
        <v>1.9979296066252588</v>
      </c>
      <c r="W15">
        <v>1.9982743744607421</v>
      </c>
      <c r="X15">
        <v>10.000559597090094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6.9729600000000023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0.59302999999999995</v>
      </c>
      <c r="AO15">
        <v>0</v>
      </c>
      <c r="AP15">
        <v>1.5721062785249278</v>
      </c>
      <c r="AQ15">
        <v>0</v>
      </c>
      <c r="AR15">
        <v>2.0322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388.19019637111376</v>
      </c>
      <c r="DN15">
        <v>13.579921182802943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212.00557324840764</v>
      </c>
      <c r="M16">
        <v>28.234447069411633</v>
      </c>
      <c r="N16">
        <v>36.241839014985537</v>
      </c>
      <c r="O16">
        <v>0</v>
      </c>
      <c r="P16">
        <v>41.985624905489196</v>
      </c>
      <c r="Q16">
        <v>1.0034482758620691</v>
      </c>
      <c r="R16">
        <v>1.9982743744607421</v>
      </c>
      <c r="S16">
        <v>3.002070393374741</v>
      </c>
      <c r="T16">
        <v>0</v>
      </c>
      <c r="U16">
        <v>25.698332015224157</v>
      </c>
      <c r="V16">
        <v>1.9979296066252588</v>
      </c>
      <c r="W16">
        <v>1.9982743744607421</v>
      </c>
      <c r="X16">
        <v>10.000559597090094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6.9729600000000023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0.59302999999999995</v>
      </c>
      <c r="AO16">
        <v>0</v>
      </c>
      <c r="AP16">
        <v>1.5721062785249278</v>
      </c>
      <c r="AQ16">
        <v>0</v>
      </c>
      <c r="AR16">
        <v>2.0322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388.19019637111376</v>
      </c>
      <c r="DN16">
        <v>13.579921182802943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212.00557324840764</v>
      </c>
      <c r="M17">
        <v>28.234447069411633</v>
      </c>
      <c r="N17">
        <v>36.241839014985537</v>
      </c>
      <c r="O17">
        <v>0</v>
      </c>
      <c r="P17">
        <v>41.985624905489196</v>
      </c>
      <c r="Q17">
        <v>1.0034482758620691</v>
      </c>
      <c r="R17">
        <v>1.9982743744607421</v>
      </c>
      <c r="S17">
        <v>3.002070393374741</v>
      </c>
      <c r="T17">
        <v>0</v>
      </c>
      <c r="U17">
        <v>25.698332015224157</v>
      </c>
      <c r="V17">
        <v>1.9979296066252588</v>
      </c>
      <c r="W17">
        <v>1.9982743744607421</v>
      </c>
      <c r="X17">
        <v>10.000559597090094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6.9729600000000023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0.59302999999999995</v>
      </c>
      <c r="AO17">
        <v>0</v>
      </c>
      <c r="AP17">
        <v>1.5721062785249278</v>
      </c>
      <c r="AQ17">
        <v>0</v>
      </c>
      <c r="AR17">
        <v>2.0322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388.19019637111376</v>
      </c>
      <c r="DN17">
        <v>13.579921182802943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212.00557324840764</v>
      </c>
      <c r="M18">
        <v>28.234447069411633</v>
      </c>
      <c r="N18">
        <v>36.241839014985537</v>
      </c>
      <c r="O18">
        <v>0</v>
      </c>
      <c r="P18">
        <v>41.985624905489196</v>
      </c>
      <c r="Q18">
        <v>1.0034482758620691</v>
      </c>
      <c r="R18">
        <v>1.9982743744607421</v>
      </c>
      <c r="S18">
        <v>3.002070393374741</v>
      </c>
      <c r="T18">
        <v>0</v>
      </c>
      <c r="U18">
        <v>25.698332015224157</v>
      </c>
      <c r="V18">
        <v>1.9979296066252588</v>
      </c>
      <c r="W18">
        <v>1.9982743744607421</v>
      </c>
      <c r="X18">
        <v>10.000559597090094</v>
      </c>
      <c r="Y18">
        <v>0</v>
      </c>
      <c r="Z18">
        <v>0.33750000000000008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6.9729600000000023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0.59302999999999995</v>
      </c>
      <c r="AO18">
        <v>0</v>
      </c>
      <c r="AP18">
        <v>1.5721062785249278</v>
      </c>
      <c r="AQ18">
        <v>0</v>
      </c>
      <c r="AR18">
        <v>2.0322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388.51628887111372</v>
      </c>
      <c r="DN18">
        <v>13.591328682802944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212.00557324840764</v>
      </c>
      <c r="M19">
        <v>28.234447069411633</v>
      </c>
      <c r="N19">
        <v>36.241839014985537</v>
      </c>
      <c r="O19">
        <v>0</v>
      </c>
      <c r="P19">
        <v>41.985624905489196</v>
      </c>
      <c r="Q19">
        <v>1.0034482758620691</v>
      </c>
      <c r="R19">
        <v>1.9982743744607421</v>
      </c>
      <c r="S19">
        <v>3.002070393374741</v>
      </c>
      <c r="T19">
        <v>0</v>
      </c>
      <c r="U19">
        <v>25.698332015224157</v>
      </c>
      <c r="V19">
        <v>1.9979296066252588</v>
      </c>
      <c r="W19">
        <v>1.9982743744607421</v>
      </c>
      <c r="X19">
        <v>10.000559597090094</v>
      </c>
      <c r="Y19">
        <v>0</v>
      </c>
      <c r="Z19">
        <v>0.33750000000000008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6.9729600000000023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0.59302999999999995</v>
      </c>
      <c r="AO19">
        <v>0</v>
      </c>
      <c r="AP19">
        <v>1.5721062785249278</v>
      </c>
      <c r="AQ19">
        <v>0</v>
      </c>
      <c r="AR19">
        <v>2.0322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388.51628887111372</v>
      </c>
      <c r="DN19">
        <v>13.591328682802944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212.00557324840764</v>
      </c>
      <c r="M20">
        <v>28.234447069411633</v>
      </c>
      <c r="N20">
        <v>36.241839014985537</v>
      </c>
      <c r="O20">
        <v>0</v>
      </c>
      <c r="P20">
        <v>41.985624905489196</v>
      </c>
      <c r="Q20">
        <v>1.0034482758620691</v>
      </c>
      <c r="R20">
        <v>1.9982743744607421</v>
      </c>
      <c r="S20">
        <v>3.002070393374741</v>
      </c>
      <c r="T20">
        <v>0</v>
      </c>
      <c r="U20">
        <v>25.698332015224157</v>
      </c>
      <c r="V20">
        <v>1.9979296066252588</v>
      </c>
      <c r="W20">
        <v>1.9982743744607421</v>
      </c>
      <c r="X20">
        <v>10.000559597090094</v>
      </c>
      <c r="Y20">
        <v>0</v>
      </c>
      <c r="Z20">
        <v>0.33750000000000008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6.9729600000000023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0.59302999999999995</v>
      </c>
      <c r="AO20">
        <v>0</v>
      </c>
      <c r="AP20">
        <v>1.5721062785249278</v>
      </c>
      <c r="AQ20">
        <v>0</v>
      </c>
      <c r="AR20">
        <v>2.0322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388.51628887111372</v>
      </c>
      <c r="DN20">
        <v>13.591328682802944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212.00557324840764</v>
      </c>
      <c r="M21">
        <v>28.234447069411633</v>
      </c>
      <c r="N21">
        <v>36.241839014985537</v>
      </c>
      <c r="O21">
        <v>0</v>
      </c>
      <c r="P21">
        <v>41.985624905489196</v>
      </c>
      <c r="Q21">
        <v>1.0034482758620691</v>
      </c>
      <c r="R21">
        <v>1.9982743744607421</v>
      </c>
      <c r="S21">
        <v>3.002070393374741</v>
      </c>
      <c r="T21">
        <v>0</v>
      </c>
      <c r="U21">
        <v>25.698332015224157</v>
      </c>
      <c r="V21">
        <v>1.9979296066252588</v>
      </c>
      <c r="W21">
        <v>1.9982743744607421</v>
      </c>
      <c r="X21">
        <v>7.9386369159663879</v>
      </c>
      <c r="Y21">
        <v>0</v>
      </c>
      <c r="Z21">
        <v>0.33750000000000008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6.9729600000000023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0.59302999999999995</v>
      </c>
      <c r="AO21">
        <v>0</v>
      </c>
      <c r="AP21">
        <v>1.5721062785249278</v>
      </c>
      <c r="AQ21">
        <v>0</v>
      </c>
      <c r="AR21">
        <v>2.0322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386.52405910117039</v>
      </c>
      <c r="DN21">
        <v>13.521635771622583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212.00557324840764</v>
      </c>
      <c r="M22">
        <v>28.234447069411633</v>
      </c>
      <c r="N22">
        <v>36.241839014985537</v>
      </c>
      <c r="O22">
        <v>0</v>
      </c>
      <c r="P22">
        <v>41.985624905489196</v>
      </c>
      <c r="Q22">
        <v>1.0034482758620691</v>
      </c>
      <c r="R22">
        <v>1.9982743744607421</v>
      </c>
      <c r="S22">
        <v>3.002070393374741</v>
      </c>
      <c r="T22">
        <v>0</v>
      </c>
      <c r="U22">
        <v>25.698332015224157</v>
      </c>
      <c r="V22">
        <v>1.9979296066252588</v>
      </c>
      <c r="W22">
        <v>1.9982743744607421</v>
      </c>
      <c r="X22">
        <v>9.9975249087156683</v>
      </c>
      <c r="Y22">
        <v>0</v>
      </c>
      <c r="Z22">
        <v>0.33750000000000008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6.9729600000000023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0.59302999999999995</v>
      </c>
      <c r="AO22">
        <v>0</v>
      </c>
      <c r="AP22">
        <v>1.5721062785249278</v>
      </c>
      <c r="AQ22">
        <v>0</v>
      </c>
      <c r="AR22">
        <v>2.0322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388.51335681961655</v>
      </c>
      <c r="DN22">
        <v>13.591226045925664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212.00557324840764</v>
      </c>
      <c r="M23">
        <v>28.234447069411633</v>
      </c>
      <c r="N23">
        <v>36.241839014985537</v>
      </c>
      <c r="O23">
        <v>0</v>
      </c>
      <c r="P23">
        <v>41.985624905489196</v>
      </c>
      <c r="Q23">
        <v>1.0034482758620691</v>
      </c>
      <c r="R23">
        <v>1.9982743744607421</v>
      </c>
      <c r="S23">
        <v>3.002070393374741</v>
      </c>
      <c r="T23">
        <v>0</v>
      </c>
      <c r="U23">
        <v>25.698332015224157</v>
      </c>
      <c r="V23">
        <v>1.9979296066252588</v>
      </c>
      <c r="W23">
        <v>1.9982743744607421</v>
      </c>
      <c r="X23">
        <v>9.9975249087156683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0.40529999999999999</v>
      </c>
      <c r="AE23">
        <v>5.0553984000000005</v>
      </c>
      <c r="AF23">
        <v>2.7224999999999993</v>
      </c>
      <c r="AG23">
        <v>0</v>
      </c>
      <c r="AH23">
        <v>6.9729600000000023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0.59302999999999995</v>
      </c>
      <c r="AO23">
        <v>0</v>
      </c>
      <c r="AP23">
        <v>1.5721062785249278</v>
      </c>
      <c r="AQ23">
        <v>0</v>
      </c>
      <c r="AR23">
        <v>2.0322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388.90495761825395</v>
      </c>
      <c r="DN23">
        <v>13.60492524728827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212.00557324840764</v>
      </c>
      <c r="M24">
        <v>28.234447069411633</v>
      </c>
      <c r="N24">
        <v>36.241839014985537</v>
      </c>
      <c r="O24">
        <v>0</v>
      </c>
      <c r="P24">
        <v>41.985624905489196</v>
      </c>
      <c r="Q24">
        <v>1.0034482758620691</v>
      </c>
      <c r="R24">
        <v>1.9982743744607421</v>
      </c>
      <c r="S24">
        <v>3.002070393374741</v>
      </c>
      <c r="T24">
        <v>0</v>
      </c>
      <c r="U24">
        <v>25.698332015224157</v>
      </c>
      <c r="V24">
        <v>1.9979296066252588</v>
      </c>
      <c r="W24">
        <v>1.9982743744607421</v>
      </c>
      <c r="X24">
        <v>9.9975249087156683</v>
      </c>
      <c r="Y24">
        <v>0</v>
      </c>
      <c r="Z24">
        <v>0.33750000000000008</v>
      </c>
      <c r="AA24">
        <v>0</v>
      </c>
      <c r="AB24">
        <v>4.0409200000000007</v>
      </c>
      <c r="AC24">
        <v>0</v>
      </c>
      <c r="AD24">
        <v>2.0670299999999999</v>
      </c>
      <c r="AE24">
        <v>5.0553984000000005</v>
      </c>
      <c r="AF24">
        <v>2.7224999999999993</v>
      </c>
      <c r="AG24">
        <v>0</v>
      </c>
      <c r="AH24">
        <v>13.074300000000004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0.59302999999999995</v>
      </c>
      <c r="AO24">
        <v>0</v>
      </c>
      <c r="AP24">
        <v>1.5721062785249278</v>
      </c>
      <c r="AQ24">
        <v>4.7745099999999994</v>
      </c>
      <c r="AR24">
        <v>2.0322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404.92310429739808</v>
      </c>
      <c r="DN24">
        <v>14.165278568144172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4.6780480161398774</v>
      </c>
      <c r="L25">
        <v>212.00557324840764</v>
      </c>
      <c r="M25">
        <v>28.234447069411633</v>
      </c>
      <c r="N25">
        <v>36.241839014985537</v>
      </c>
      <c r="O25">
        <v>0</v>
      </c>
      <c r="P25">
        <v>41.985624905489196</v>
      </c>
      <c r="Q25">
        <v>1.0034482758620691</v>
      </c>
      <c r="R25">
        <v>13.000900090009003</v>
      </c>
      <c r="S25">
        <v>3.002070393374741</v>
      </c>
      <c r="T25">
        <v>0</v>
      </c>
      <c r="U25">
        <v>25.698332015224157</v>
      </c>
      <c r="V25">
        <v>4.9987063389391979</v>
      </c>
      <c r="W25">
        <v>13.000900090009003</v>
      </c>
      <c r="X25">
        <v>27.995905779164875</v>
      </c>
      <c r="Y25">
        <v>0</v>
      </c>
      <c r="Z25">
        <v>0.33750000000000008</v>
      </c>
      <c r="AA25">
        <v>0</v>
      </c>
      <c r="AB25">
        <v>4.0409200000000007</v>
      </c>
      <c r="AC25">
        <v>0</v>
      </c>
      <c r="AD25">
        <v>2.7965700000000004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0.59302999999999995</v>
      </c>
      <c r="AO25">
        <v>0</v>
      </c>
      <c r="AP25">
        <v>1.5721062785249278</v>
      </c>
      <c r="AQ25">
        <v>4.7745099999999994</v>
      </c>
      <c r="AR25">
        <v>4.0644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457.8730836854885</v>
      </c>
      <c r="DN25">
        <v>16.017596230053339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4.6780480161398774</v>
      </c>
      <c r="L26">
        <v>212.00557324840764</v>
      </c>
      <c r="M26">
        <v>28.234447069411633</v>
      </c>
      <c r="N26">
        <v>36.241839014985537</v>
      </c>
      <c r="O26">
        <v>0</v>
      </c>
      <c r="P26">
        <v>41.985624905489196</v>
      </c>
      <c r="Q26">
        <v>1.0034482758620691</v>
      </c>
      <c r="R26">
        <v>13.000900090009003</v>
      </c>
      <c r="S26">
        <v>3.002070393374741</v>
      </c>
      <c r="T26">
        <v>0</v>
      </c>
      <c r="U26">
        <v>25.698332015224157</v>
      </c>
      <c r="V26">
        <v>4.9987063389391979</v>
      </c>
      <c r="W26">
        <v>13.000900090009003</v>
      </c>
      <c r="X26">
        <v>27.995905779164875</v>
      </c>
      <c r="Y26">
        <v>0</v>
      </c>
      <c r="Z26">
        <v>0.33750000000000008</v>
      </c>
      <c r="AA26">
        <v>2.1568172249701112</v>
      </c>
      <c r="AB26">
        <v>4.0409200000000007</v>
      </c>
      <c r="AC26">
        <v>0</v>
      </c>
      <c r="AD26">
        <v>5.5931399999999991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15.76665</v>
      </c>
      <c r="AL26">
        <v>0</v>
      </c>
      <c r="AM26">
        <v>1.5950999999999997</v>
      </c>
      <c r="AN26">
        <v>0.59302999999999995</v>
      </c>
      <c r="AO26">
        <v>0</v>
      </c>
      <c r="AP26">
        <v>1.5721062785249278</v>
      </c>
      <c r="AQ26">
        <v>9.5490199999999987</v>
      </c>
      <c r="AR26">
        <v>4.0644</v>
      </c>
      <c r="AS26">
        <v>2.8889000000000005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480.44442901680702</v>
      </c>
      <c r="DN26">
        <v>16.807246523704961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4.6780480161398774</v>
      </c>
      <c r="L27">
        <v>212.00557324840764</v>
      </c>
      <c r="M27">
        <v>28.234447069411633</v>
      </c>
      <c r="N27">
        <v>36.241839014985537</v>
      </c>
      <c r="O27">
        <v>0</v>
      </c>
      <c r="P27">
        <v>41.985624905489196</v>
      </c>
      <c r="Q27">
        <v>1.0034482758620691</v>
      </c>
      <c r="R27">
        <v>13.000900090009003</v>
      </c>
      <c r="S27">
        <v>3.002070393374741</v>
      </c>
      <c r="T27">
        <v>0</v>
      </c>
      <c r="U27">
        <v>25.698332015224157</v>
      </c>
      <c r="V27">
        <v>4.9987063389391979</v>
      </c>
      <c r="W27">
        <v>12.999048929448929</v>
      </c>
      <c r="X27">
        <v>27.995905779164875</v>
      </c>
      <c r="Y27">
        <v>0</v>
      </c>
      <c r="Z27">
        <v>1.0125</v>
      </c>
      <c r="AA27">
        <v>4.3136344499402224</v>
      </c>
      <c r="AB27">
        <v>8.0818400000000015</v>
      </c>
      <c r="AC27">
        <v>0.39070000000000005</v>
      </c>
      <c r="AD27">
        <v>8.3897099999999991</v>
      </c>
      <c r="AE27">
        <v>15.166195200000001</v>
      </c>
      <c r="AF27">
        <v>5.4449999999999985</v>
      </c>
      <c r="AG27">
        <v>0</v>
      </c>
      <c r="AH27">
        <v>31.959400000000002</v>
      </c>
      <c r="AI27">
        <v>5.0168663999999996</v>
      </c>
      <c r="AJ27">
        <v>0</v>
      </c>
      <c r="AK27">
        <v>15.76665</v>
      </c>
      <c r="AL27">
        <v>0</v>
      </c>
      <c r="AM27">
        <v>3.2392799999999999</v>
      </c>
      <c r="AN27">
        <v>0.59302999999999995</v>
      </c>
      <c r="AO27">
        <v>0</v>
      </c>
      <c r="AP27">
        <v>1.5721062785249278</v>
      </c>
      <c r="AQ27">
        <v>14.323529999999996</v>
      </c>
      <c r="AR27">
        <v>15.241500000000006</v>
      </c>
      <c r="AS27">
        <v>4.1269999999999998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528.01157543167881</v>
      </c>
      <c r="DN27">
        <v>18.471310973243163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4.6780480161398774</v>
      </c>
      <c r="L28">
        <v>212.00557324840764</v>
      </c>
      <c r="M28">
        <v>28.234447069411633</v>
      </c>
      <c r="N28">
        <v>36.241839014985537</v>
      </c>
      <c r="O28">
        <v>0</v>
      </c>
      <c r="P28">
        <v>41.985624905489196</v>
      </c>
      <c r="Q28">
        <v>1.0034482758620691</v>
      </c>
      <c r="R28">
        <v>13.000900090009003</v>
      </c>
      <c r="S28">
        <v>3.002070393374741</v>
      </c>
      <c r="T28">
        <v>0</v>
      </c>
      <c r="U28">
        <v>25.698332015224157</v>
      </c>
      <c r="V28">
        <v>4.9987063389391979</v>
      </c>
      <c r="W28">
        <v>12.999048929448929</v>
      </c>
      <c r="X28">
        <v>27.995905779164875</v>
      </c>
      <c r="Y28">
        <v>0</v>
      </c>
      <c r="Z28">
        <v>6.0021000000000013</v>
      </c>
      <c r="AA28">
        <v>7.997187463372323</v>
      </c>
      <c r="AB28">
        <v>12.122760000000001</v>
      </c>
      <c r="AC28">
        <v>5.9445005000000002</v>
      </c>
      <c r="AD28">
        <v>11.2122192</v>
      </c>
      <c r="AE28">
        <v>15.166195200000001</v>
      </c>
      <c r="AF28">
        <v>8.9660999999999991</v>
      </c>
      <c r="AG28">
        <v>0</v>
      </c>
      <c r="AH28">
        <v>40.67560000000001</v>
      </c>
      <c r="AI28">
        <v>5.0168663999999996</v>
      </c>
      <c r="AJ28">
        <v>0</v>
      </c>
      <c r="AK28">
        <v>15.76665</v>
      </c>
      <c r="AL28">
        <v>0</v>
      </c>
      <c r="AM28">
        <v>4.8491039999999996</v>
      </c>
      <c r="AN28">
        <v>0.59302999999999995</v>
      </c>
      <c r="AO28">
        <v>0</v>
      </c>
      <c r="AP28">
        <v>1.5721062785249278</v>
      </c>
      <c r="AQ28">
        <v>19.098040000000001</v>
      </c>
      <c r="AR28">
        <v>15.241500000000006</v>
      </c>
      <c r="AS28">
        <v>4.1269999999999998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566.38124272478933</v>
      </c>
      <c r="DN28">
        <v>19.813660393564803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4.6780480161398774</v>
      </c>
      <c r="L29">
        <v>212.00557324840764</v>
      </c>
      <c r="M29">
        <v>28.234447069411633</v>
      </c>
      <c r="N29">
        <v>36.241839014985537</v>
      </c>
      <c r="O29">
        <v>0</v>
      </c>
      <c r="P29">
        <v>41.985624905489196</v>
      </c>
      <c r="Q29">
        <v>1.0034482758620691</v>
      </c>
      <c r="R29">
        <v>13.000900090009003</v>
      </c>
      <c r="S29">
        <v>3.002070393374741</v>
      </c>
      <c r="T29">
        <v>0</v>
      </c>
      <c r="U29">
        <v>25.698332015224157</v>
      </c>
      <c r="V29">
        <v>4.9987063389391979</v>
      </c>
      <c r="W29">
        <v>12.999048929448929</v>
      </c>
      <c r="X29">
        <v>27.995905779164875</v>
      </c>
      <c r="Y29">
        <v>0</v>
      </c>
      <c r="Z29">
        <v>6.0021000000000013</v>
      </c>
      <c r="AA29">
        <v>12.116950702079279</v>
      </c>
      <c r="AB29">
        <v>12.122760000000001</v>
      </c>
      <c r="AC29">
        <v>5.9445005000000002</v>
      </c>
      <c r="AD29">
        <v>11.2122192</v>
      </c>
      <c r="AE29">
        <v>15.166195200000001</v>
      </c>
      <c r="AF29">
        <v>8.9660999999999991</v>
      </c>
      <c r="AG29">
        <v>0</v>
      </c>
      <c r="AH29">
        <v>40.67560000000001</v>
      </c>
      <c r="AI29">
        <v>5.0168663999999996</v>
      </c>
      <c r="AJ29">
        <v>0</v>
      </c>
      <c r="AK29">
        <v>15.76665</v>
      </c>
      <c r="AL29">
        <v>0</v>
      </c>
      <c r="AM29">
        <v>4.8491039999999996</v>
      </c>
      <c r="AN29">
        <v>0.59302999999999995</v>
      </c>
      <c r="AO29">
        <v>0</v>
      </c>
      <c r="AP29">
        <v>1.5721062785249278</v>
      </c>
      <c r="AQ29">
        <v>19.098040000000001</v>
      </c>
      <c r="AR29">
        <v>4.0644</v>
      </c>
      <c r="AS29">
        <v>4.1269999999999998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559.5623507608401</v>
      </c>
      <c r="DN29">
        <v>19.575215596221028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4.2021124334511182</v>
      </c>
      <c r="L30">
        <v>212.00557324840764</v>
      </c>
      <c r="M30">
        <v>28.234447069411633</v>
      </c>
      <c r="N30">
        <v>36.241839014985537</v>
      </c>
      <c r="O30">
        <v>0</v>
      </c>
      <c r="P30">
        <v>41.985624905489196</v>
      </c>
      <c r="Q30">
        <v>1.0034482758620691</v>
      </c>
      <c r="R30">
        <v>13.000900090009003</v>
      </c>
      <c r="S30">
        <v>3.002070393374741</v>
      </c>
      <c r="T30">
        <v>0</v>
      </c>
      <c r="U30">
        <v>25.698332015224157</v>
      </c>
      <c r="V30">
        <v>4.9981818048422602</v>
      </c>
      <c r="W30">
        <v>12.998647374562427</v>
      </c>
      <c r="X30">
        <v>27.995905779164875</v>
      </c>
      <c r="Y30">
        <v>0</v>
      </c>
      <c r="Z30">
        <v>6.0021000000000013</v>
      </c>
      <c r="AA30">
        <v>12.116950702079279</v>
      </c>
      <c r="AB30">
        <v>12.122760000000001</v>
      </c>
      <c r="AC30">
        <v>5.9445005000000002</v>
      </c>
      <c r="AD30">
        <v>11.2122192</v>
      </c>
      <c r="AE30">
        <v>15.166195200000001</v>
      </c>
      <c r="AF30">
        <v>8.9660999999999991</v>
      </c>
      <c r="AG30">
        <v>0</v>
      </c>
      <c r="AH30">
        <v>40.67560000000001</v>
      </c>
      <c r="AI30">
        <v>5.0168663999999996</v>
      </c>
      <c r="AJ30">
        <v>0</v>
      </c>
      <c r="AK30">
        <v>15.76665</v>
      </c>
      <c r="AL30">
        <v>0</v>
      </c>
      <c r="AM30">
        <v>4.8491039999999996</v>
      </c>
      <c r="AN30">
        <v>0.59302999999999995</v>
      </c>
      <c r="AO30">
        <v>0</v>
      </c>
      <c r="AP30">
        <v>1.5721062785249278</v>
      </c>
      <c r="AQ30">
        <v>19.098040000000001</v>
      </c>
      <c r="AR30">
        <v>4.0644</v>
      </c>
      <c r="AS30">
        <v>4.1269999999999998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559.1016069124081</v>
      </c>
      <c r="DN30">
        <v>19.559097772980856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4.5020413520169695</v>
      </c>
      <c r="L31">
        <v>212.00557324840764</v>
      </c>
      <c r="M31">
        <v>28.234447069411633</v>
      </c>
      <c r="N31">
        <v>36.241839014985537</v>
      </c>
      <c r="O31">
        <v>0</v>
      </c>
      <c r="P31">
        <v>41.985624905489196</v>
      </c>
      <c r="Q31">
        <v>1.0034482758620691</v>
      </c>
      <c r="R31">
        <v>13.000900090009003</v>
      </c>
      <c r="S31">
        <v>3.002070393374741</v>
      </c>
      <c r="T31">
        <v>0</v>
      </c>
      <c r="U31">
        <v>25.698332015224157</v>
      </c>
      <c r="V31">
        <v>4.9981818048422602</v>
      </c>
      <c r="W31">
        <v>12.998647374562427</v>
      </c>
      <c r="X31">
        <v>27.995905779164875</v>
      </c>
      <c r="Y31">
        <v>0</v>
      </c>
      <c r="Z31">
        <v>6.0021000000000013</v>
      </c>
      <c r="AA31">
        <v>12.116950702079279</v>
      </c>
      <c r="AB31">
        <v>12.122760000000001</v>
      </c>
      <c r="AC31">
        <v>5.9445005000000002</v>
      </c>
      <c r="AD31">
        <v>11.2122192</v>
      </c>
      <c r="AE31">
        <v>15.166195200000001</v>
      </c>
      <c r="AF31">
        <v>8.9660999999999991</v>
      </c>
      <c r="AG31">
        <v>0</v>
      </c>
      <c r="AH31">
        <v>40.67560000000001</v>
      </c>
      <c r="AI31">
        <v>5.0168663999999996</v>
      </c>
      <c r="AJ31">
        <v>0</v>
      </c>
      <c r="AK31">
        <v>15.76665</v>
      </c>
      <c r="AL31">
        <v>0</v>
      </c>
      <c r="AM31">
        <v>4.8491039999999996</v>
      </c>
      <c r="AN31">
        <v>0.59302999999999995</v>
      </c>
      <c r="AO31">
        <v>0</v>
      </c>
      <c r="AP31">
        <v>1.5721062785249278</v>
      </c>
      <c r="AQ31">
        <v>19.098040000000001</v>
      </c>
      <c r="AR31">
        <v>4.0644</v>
      </c>
      <c r="AS31">
        <v>4.1269999999999998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559.39139823409971</v>
      </c>
      <c r="DN31">
        <v>19.569235369855029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4.6781312690074648</v>
      </c>
      <c r="L32">
        <v>212.00557324840764</v>
      </c>
      <c r="M32">
        <v>28.234447069411633</v>
      </c>
      <c r="N32">
        <v>36.241839014985537</v>
      </c>
      <c r="O32">
        <v>0</v>
      </c>
      <c r="P32">
        <v>41.985624905489196</v>
      </c>
      <c r="Q32">
        <v>1.0034482758620691</v>
      </c>
      <c r="R32">
        <v>13.000900090009003</v>
      </c>
      <c r="S32">
        <v>3.002070393374741</v>
      </c>
      <c r="T32">
        <v>0</v>
      </c>
      <c r="U32">
        <v>25.698332015224157</v>
      </c>
      <c r="V32">
        <v>4.9981818048422602</v>
      </c>
      <c r="W32">
        <v>12.998647374562427</v>
      </c>
      <c r="X32">
        <v>27.995905779164875</v>
      </c>
      <c r="Y32">
        <v>0</v>
      </c>
      <c r="Z32">
        <v>6.0021000000000013</v>
      </c>
      <c r="AA32">
        <v>7.997187463372323</v>
      </c>
      <c r="AB32">
        <v>12.122760000000001</v>
      </c>
      <c r="AC32">
        <v>5.9445005000000002</v>
      </c>
      <c r="AD32">
        <v>5.5931399999999991</v>
      </c>
      <c r="AE32">
        <v>15.166195200000001</v>
      </c>
      <c r="AF32">
        <v>8.9660999999999991</v>
      </c>
      <c r="AG32">
        <v>0</v>
      </c>
      <c r="AH32">
        <v>40.67560000000001</v>
      </c>
      <c r="AI32">
        <v>5.0168663999999996</v>
      </c>
      <c r="AJ32">
        <v>0</v>
      </c>
      <c r="AK32">
        <v>15.76665</v>
      </c>
      <c r="AL32">
        <v>0</v>
      </c>
      <c r="AM32">
        <v>4.8491039999999996</v>
      </c>
      <c r="AN32">
        <v>0.59302999999999995</v>
      </c>
      <c r="AO32">
        <v>0</v>
      </c>
      <c r="AP32">
        <v>1.5721062785249278</v>
      </c>
      <c r="AQ32">
        <v>19.098040000000001</v>
      </c>
      <c r="AR32">
        <v>4.0644</v>
      </c>
      <c r="AS32">
        <v>4.1269999999999998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550.15196011582179</v>
      </c>
      <c r="DN32">
        <v>19.245920966416492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4.6781312690074648</v>
      </c>
      <c r="L33">
        <v>212.00557324840764</v>
      </c>
      <c r="M33">
        <v>28.234447069411633</v>
      </c>
      <c r="N33">
        <v>36.241839014985537</v>
      </c>
      <c r="O33">
        <v>0</v>
      </c>
      <c r="P33">
        <v>41.985624905489196</v>
      </c>
      <c r="Q33">
        <v>1.0034482758620691</v>
      </c>
      <c r="R33">
        <v>13.000900090009003</v>
      </c>
      <c r="S33">
        <v>3.002070393374741</v>
      </c>
      <c r="T33">
        <v>0</v>
      </c>
      <c r="U33">
        <v>25.698332015224157</v>
      </c>
      <c r="V33">
        <v>4.9981818048422602</v>
      </c>
      <c r="W33">
        <v>12.999703007107707</v>
      </c>
      <c r="X33">
        <v>27.995905779164875</v>
      </c>
      <c r="Y33">
        <v>0</v>
      </c>
      <c r="Z33">
        <v>2.0007000000000006</v>
      </c>
      <c r="AA33">
        <v>4.1197632387069545</v>
      </c>
      <c r="AB33">
        <v>12.122760000000001</v>
      </c>
      <c r="AC33">
        <v>5.9445005000000002</v>
      </c>
      <c r="AD33">
        <v>2.7965700000000004</v>
      </c>
      <c r="AE33">
        <v>15.166195200000001</v>
      </c>
      <c r="AF33">
        <v>8.9660999999999991</v>
      </c>
      <c r="AG33">
        <v>0</v>
      </c>
      <c r="AH33">
        <v>40.67560000000001</v>
      </c>
      <c r="AI33">
        <v>1.1718000000000002</v>
      </c>
      <c r="AJ33">
        <v>0</v>
      </c>
      <c r="AK33">
        <v>15.76665</v>
      </c>
      <c r="AL33">
        <v>0</v>
      </c>
      <c r="AM33">
        <v>4.8491039999999996</v>
      </c>
      <c r="AN33">
        <v>0.59302999999999995</v>
      </c>
      <c r="AO33">
        <v>0</v>
      </c>
      <c r="AP33">
        <v>1.5721062785249278</v>
      </c>
      <c r="AQ33">
        <v>19.098040000000001</v>
      </c>
      <c r="AR33">
        <v>4.0644</v>
      </c>
      <c r="AS33">
        <v>4.1269999999999998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536.12339888514077</v>
      </c>
      <c r="DN33">
        <v>18.755077204977411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212.00557324840764</v>
      </c>
      <c r="M34">
        <v>28.234447069411633</v>
      </c>
      <c r="N34">
        <v>36.241839014985537</v>
      </c>
      <c r="O34">
        <v>0</v>
      </c>
      <c r="P34">
        <v>41.985624905489196</v>
      </c>
      <c r="Q34">
        <v>1.0034482758620691</v>
      </c>
      <c r="R34">
        <v>1.9982743744607421</v>
      </c>
      <c r="S34">
        <v>3.002070393374741</v>
      </c>
      <c r="T34">
        <v>0</v>
      </c>
      <c r="U34">
        <v>25.698332015224157</v>
      </c>
      <c r="V34">
        <v>1.9973791239515377</v>
      </c>
      <c r="W34">
        <v>1.9977247784200385</v>
      </c>
      <c r="X34">
        <v>9.9975564411492162</v>
      </c>
      <c r="Y34">
        <v>0</v>
      </c>
      <c r="Z34">
        <v>0</v>
      </c>
      <c r="AA34">
        <v>0</v>
      </c>
      <c r="AB34">
        <v>8.0818400000000015</v>
      </c>
      <c r="AC34">
        <v>0</v>
      </c>
      <c r="AD34">
        <v>0</v>
      </c>
      <c r="AE34">
        <v>10.110796800000001</v>
      </c>
      <c r="AF34">
        <v>5.7475000000000005</v>
      </c>
      <c r="AG34">
        <v>0</v>
      </c>
      <c r="AH34">
        <v>29.054000000000006</v>
      </c>
      <c r="AI34">
        <v>0</v>
      </c>
      <c r="AJ34">
        <v>0</v>
      </c>
      <c r="AK34">
        <v>15.76665</v>
      </c>
      <c r="AL34">
        <v>0</v>
      </c>
      <c r="AM34">
        <v>3.2392799999999999</v>
      </c>
      <c r="AN34">
        <v>0.59302999999999995</v>
      </c>
      <c r="AO34">
        <v>0</v>
      </c>
      <c r="AP34">
        <v>1.5721062785249278</v>
      </c>
      <c r="AQ34">
        <v>19.098040000000001</v>
      </c>
      <c r="AR34">
        <v>4.0644</v>
      </c>
      <c r="AS34">
        <v>4.1269999999999998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449.87896968824361</v>
      </c>
      <c r="DN34">
        <v>15.737943031017895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212.00557324840764</v>
      </c>
      <c r="M35">
        <v>28.234447069411633</v>
      </c>
      <c r="N35">
        <v>36.241839014985537</v>
      </c>
      <c r="O35">
        <v>0</v>
      </c>
      <c r="P35">
        <v>41.985624905489196</v>
      </c>
      <c r="Q35">
        <v>1.0034482758620691</v>
      </c>
      <c r="R35">
        <v>1.9982743744607421</v>
      </c>
      <c r="S35">
        <v>3.002070393374741</v>
      </c>
      <c r="T35">
        <v>0</v>
      </c>
      <c r="U35">
        <v>25.698332015224157</v>
      </c>
      <c r="V35">
        <v>1.9973791239515377</v>
      </c>
      <c r="W35">
        <v>1.9977247784200385</v>
      </c>
      <c r="X35">
        <v>9.9975564411492162</v>
      </c>
      <c r="Y35">
        <v>0</v>
      </c>
      <c r="Z35">
        <v>0</v>
      </c>
      <c r="AA35">
        <v>0</v>
      </c>
      <c r="AB35">
        <v>8.0818400000000015</v>
      </c>
      <c r="AC35">
        <v>0</v>
      </c>
      <c r="AD35">
        <v>0</v>
      </c>
      <c r="AE35">
        <v>10.110796800000001</v>
      </c>
      <c r="AF35">
        <v>3.0249999999999995</v>
      </c>
      <c r="AG35">
        <v>0</v>
      </c>
      <c r="AH35">
        <v>23.243200000000005</v>
      </c>
      <c r="AI35">
        <v>0</v>
      </c>
      <c r="AJ35">
        <v>0</v>
      </c>
      <c r="AK35">
        <v>15.76665</v>
      </c>
      <c r="AL35">
        <v>0</v>
      </c>
      <c r="AM35">
        <v>1.6196399999999997</v>
      </c>
      <c r="AN35">
        <v>0.59302999999999995</v>
      </c>
      <c r="AO35">
        <v>0</v>
      </c>
      <c r="AP35">
        <v>1.5721062785249278</v>
      </c>
      <c r="AQ35">
        <v>19.098040000000001</v>
      </c>
      <c r="AR35">
        <v>4.0644</v>
      </c>
      <c r="AS35">
        <v>9.7859422772821887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445.5368691890792</v>
      </c>
      <c r="DN35">
        <v>15.586045807464441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212.00557324840764</v>
      </c>
      <c r="M36">
        <v>28.234447069411633</v>
      </c>
      <c r="N36">
        <v>36.241839014985537</v>
      </c>
      <c r="O36">
        <v>0</v>
      </c>
      <c r="P36">
        <v>41.985624905489196</v>
      </c>
      <c r="Q36">
        <v>1.0034482758620691</v>
      </c>
      <c r="R36">
        <v>1.9982743744607421</v>
      </c>
      <c r="S36">
        <v>3.002070393374741</v>
      </c>
      <c r="T36">
        <v>0</v>
      </c>
      <c r="U36">
        <v>25.698332015224157</v>
      </c>
      <c r="V36">
        <v>1.9973791239515377</v>
      </c>
      <c r="W36">
        <v>1.9977247784200385</v>
      </c>
      <c r="X36">
        <v>9.9975564411492162</v>
      </c>
      <c r="Y36">
        <v>0</v>
      </c>
      <c r="Z36">
        <v>0</v>
      </c>
      <c r="AA36">
        <v>0</v>
      </c>
      <c r="AB36">
        <v>4.0409200000000007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17.722940000000005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0.59302999999999995</v>
      </c>
      <c r="AO36">
        <v>0</v>
      </c>
      <c r="AP36">
        <v>1.5721062785249278</v>
      </c>
      <c r="AQ36">
        <v>14.323529999999996</v>
      </c>
      <c r="AR36">
        <v>15.241500000000006</v>
      </c>
      <c r="AS36">
        <v>9.7859422772821887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440.62786782136806</v>
      </c>
      <c r="DN36">
        <v>15.414317175175645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212.00557324840764</v>
      </c>
      <c r="M37">
        <v>28.234447069411633</v>
      </c>
      <c r="N37">
        <v>36.241839014985537</v>
      </c>
      <c r="O37">
        <v>0</v>
      </c>
      <c r="P37">
        <v>41.985624905489196</v>
      </c>
      <c r="Q37">
        <v>1.0034482758620691</v>
      </c>
      <c r="R37">
        <v>1.9982743744607421</v>
      </c>
      <c r="S37">
        <v>3.002070393374741</v>
      </c>
      <c r="T37">
        <v>0</v>
      </c>
      <c r="U37">
        <v>25.698332015224157</v>
      </c>
      <c r="V37">
        <v>1.9973791239515377</v>
      </c>
      <c r="W37">
        <v>1.9977247784200385</v>
      </c>
      <c r="X37">
        <v>9.9975564411492162</v>
      </c>
      <c r="Y37">
        <v>0</v>
      </c>
      <c r="Z37">
        <v>0</v>
      </c>
      <c r="AA37">
        <v>0</v>
      </c>
      <c r="AB37">
        <v>4.0409200000000007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13.510110000000001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0.59302999999999995</v>
      </c>
      <c r="AO37">
        <v>0</v>
      </c>
      <c r="AP37">
        <v>1.5721062785249278</v>
      </c>
      <c r="AQ37">
        <v>13.530999999999999</v>
      </c>
      <c r="AR37">
        <v>15.241500000000006</v>
      </c>
      <c r="AS37">
        <v>9.7859422772821887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435.79168895867804</v>
      </c>
      <c r="DN37">
        <v>15.245136037865679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4.0260305026412162</v>
      </c>
      <c r="L38">
        <v>212.00557324840764</v>
      </c>
      <c r="M38">
        <v>28.234447069411633</v>
      </c>
      <c r="N38">
        <v>36.241839014985537</v>
      </c>
      <c r="O38">
        <v>0</v>
      </c>
      <c r="P38">
        <v>41.985624905489196</v>
      </c>
      <c r="Q38">
        <v>1.0034482758620691</v>
      </c>
      <c r="R38">
        <v>1.9982743744607421</v>
      </c>
      <c r="S38">
        <v>3.002070393374741</v>
      </c>
      <c r="T38">
        <v>0</v>
      </c>
      <c r="U38">
        <v>25.698332015224157</v>
      </c>
      <c r="V38">
        <v>1.9973791239515377</v>
      </c>
      <c r="W38">
        <v>1.9977247784200385</v>
      </c>
      <c r="X38">
        <v>9.9975564411492162</v>
      </c>
      <c r="Y38">
        <v>0</v>
      </c>
      <c r="Z38">
        <v>0</v>
      </c>
      <c r="AA38">
        <v>0</v>
      </c>
      <c r="AB38">
        <v>4.0409200000000007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7.1182299999999996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0.59302999999999995</v>
      </c>
      <c r="AO38">
        <v>0</v>
      </c>
      <c r="AP38">
        <v>1.5721062785249278</v>
      </c>
      <c r="AQ38">
        <v>13.337699999999998</v>
      </c>
      <c r="AR38">
        <v>4.0644</v>
      </c>
      <c r="AS38">
        <v>7.5936800000000009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415.51703503009185</v>
      </c>
      <c r="DN38">
        <v>14.535879791810832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3.0428778890751609</v>
      </c>
      <c r="L39">
        <v>212.00557324840764</v>
      </c>
      <c r="M39">
        <v>28.234447069411633</v>
      </c>
      <c r="N39">
        <v>36.241839014985537</v>
      </c>
      <c r="O39">
        <v>0</v>
      </c>
      <c r="P39">
        <v>41.985624905489196</v>
      </c>
      <c r="Q39">
        <v>1.0034482758620691</v>
      </c>
      <c r="R39">
        <v>1.9982743744607421</v>
      </c>
      <c r="S39">
        <v>3.002070393374741</v>
      </c>
      <c r="T39">
        <v>0</v>
      </c>
      <c r="U39">
        <v>25.698332015224157</v>
      </c>
      <c r="V39">
        <v>1.9979296066252588</v>
      </c>
      <c r="W39">
        <v>2.9077520249804847</v>
      </c>
      <c r="X39">
        <v>9.9975564411492162</v>
      </c>
      <c r="Y39">
        <v>0</v>
      </c>
      <c r="Z39">
        <v>0</v>
      </c>
      <c r="AA39">
        <v>0</v>
      </c>
      <c r="AB39">
        <v>4.0409200000000007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7.1182299999999996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0.59302999999999995</v>
      </c>
      <c r="AO39">
        <v>0</v>
      </c>
      <c r="AP39">
        <v>1.1790797088936957</v>
      </c>
      <c r="AQ39">
        <v>8.8917999999999981</v>
      </c>
      <c r="AR39">
        <v>4.0644</v>
      </c>
      <c r="AS39">
        <v>3.3015999999999996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406.62455772409328</v>
      </c>
      <c r="DN39">
        <v>14.224775643846261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212.00557324840764</v>
      </c>
      <c r="M40">
        <v>28.234447069411633</v>
      </c>
      <c r="N40">
        <v>36.241839014985537</v>
      </c>
      <c r="O40">
        <v>0</v>
      </c>
      <c r="P40">
        <v>41.985624905489196</v>
      </c>
      <c r="Q40">
        <v>1.0034482758620691</v>
      </c>
      <c r="R40">
        <v>1.9982743744607421</v>
      </c>
      <c r="S40">
        <v>3.002070393374741</v>
      </c>
      <c r="T40">
        <v>0</v>
      </c>
      <c r="U40">
        <v>25.698332015224157</v>
      </c>
      <c r="V40">
        <v>1.9979296066252588</v>
      </c>
      <c r="W40">
        <v>1.9982743744607421</v>
      </c>
      <c r="X40">
        <v>9.9975564411492162</v>
      </c>
      <c r="Y40">
        <v>0</v>
      </c>
      <c r="Z40">
        <v>0</v>
      </c>
      <c r="AA40">
        <v>0</v>
      </c>
      <c r="AB40">
        <v>4.0409200000000007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7.1182299999999996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0.59302999999999995</v>
      </c>
      <c r="AO40">
        <v>0</v>
      </c>
      <c r="AP40">
        <v>1.1790797088936957</v>
      </c>
      <c r="AQ40">
        <v>4.5232199999999994</v>
      </c>
      <c r="AR40">
        <v>4.0644</v>
      </c>
      <c r="AS40">
        <v>3.0952500000000005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398.38549433210267</v>
      </c>
      <c r="DN40">
        <v>13.936553496241997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212.00557324840764</v>
      </c>
      <c r="M41">
        <v>28.234447069411633</v>
      </c>
      <c r="N41">
        <v>36.241839014985537</v>
      </c>
      <c r="O41">
        <v>0</v>
      </c>
      <c r="P41">
        <v>41.985624905489196</v>
      </c>
      <c r="Q41">
        <v>1.0034482758620691</v>
      </c>
      <c r="R41">
        <v>1.9982743744607421</v>
      </c>
      <c r="S41">
        <v>3.002070393374741</v>
      </c>
      <c r="T41">
        <v>0</v>
      </c>
      <c r="U41">
        <v>25.698332015224157</v>
      </c>
      <c r="V41">
        <v>1.9979296066252588</v>
      </c>
      <c r="W41">
        <v>1.9982743744607421</v>
      </c>
      <c r="X41">
        <v>9.9975564411492162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0.59302999999999995</v>
      </c>
      <c r="AO41">
        <v>0</v>
      </c>
      <c r="AP41">
        <v>1.1790797088936957</v>
      </c>
      <c r="AQ41">
        <v>0</v>
      </c>
      <c r="AR41">
        <v>2.7096000000000009</v>
      </c>
      <c r="AS41">
        <v>2.8889000000000005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381.72480520625049</v>
      </c>
      <c r="DN41">
        <v>13.35372262209415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212.00557324840764</v>
      </c>
      <c r="M42">
        <v>28.234447069411633</v>
      </c>
      <c r="N42">
        <v>36.241839014985537</v>
      </c>
      <c r="O42">
        <v>0</v>
      </c>
      <c r="P42">
        <v>41.985624905489196</v>
      </c>
      <c r="Q42">
        <v>1.0034482758620691</v>
      </c>
      <c r="R42">
        <v>1.9982743744607421</v>
      </c>
      <c r="S42">
        <v>3.002070393374741</v>
      </c>
      <c r="T42">
        <v>0</v>
      </c>
      <c r="U42">
        <v>25.698332015224157</v>
      </c>
      <c r="V42">
        <v>1.9979296066252588</v>
      </c>
      <c r="W42">
        <v>1.9982743744607421</v>
      </c>
      <c r="X42">
        <v>9.9975564411492162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2.7096000000000009</v>
      </c>
      <c r="AS42">
        <v>2.8889000000000005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381.72480520625049</v>
      </c>
      <c r="DN42">
        <v>13.35372262209415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212.00557324840764</v>
      </c>
      <c r="M43">
        <v>28.234447069411633</v>
      </c>
      <c r="N43">
        <v>36.241839014985537</v>
      </c>
      <c r="O43">
        <v>0</v>
      </c>
      <c r="P43">
        <v>41.985624905489196</v>
      </c>
      <c r="Q43">
        <v>1.0034482758620691</v>
      </c>
      <c r="R43">
        <v>1.9982743744607421</v>
      </c>
      <c r="S43">
        <v>3.002070393374741</v>
      </c>
      <c r="T43">
        <v>0</v>
      </c>
      <c r="U43">
        <v>25.698332015224157</v>
      </c>
      <c r="V43">
        <v>1.9979296066252588</v>
      </c>
      <c r="W43">
        <v>1.9982743744607421</v>
      </c>
      <c r="X43">
        <v>9.9975564411492162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0.59302999999999995</v>
      </c>
      <c r="AO43">
        <v>0</v>
      </c>
      <c r="AP43">
        <v>1.1790797088936957</v>
      </c>
      <c r="AQ43">
        <v>0</v>
      </c>
      <c r="AR43">
        <v>15.580200000000001</v>
      </c>
      <c r="AS43">
        <v>7.5936800000000009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398.70613738188473</v>
      </c>
      <c r="DN43">
        <v>13.947770446459932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212.00557324840764</v>
      </c>
      <c r="M44">
        <v>28.234447069411633</v>
      </c>
      <c r="N44">
        <v>36.241839014985537</v>
      </c>
      <c r="O44">
        <v>0</v>
      </c>
      <c r="P44">
        <v>41.985624905489196</v>
      </c>
      <c r="Q44">
        <v>1.0034482758620691</v>
      </c>
      <c r="R44">
        <v>1.9982743744607421</v>
      </c>
      <c r="S44">
        <v>3.002070393374741</v>
      </c>
      <c r="T44">
        <v>0</v>
      </c>
      <c r="U44">
        <v>25.698332015224157</v>
      </c>
      <c r="V44">
        <v>1.9979296066252588</v>
      </c>
      <c r="W44">
        <v>1.9982743744607421</v>
      </c>
      <c r="X44">
        <v>9.9975564411492162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0.59302999999999995</v>
      </c>
      <c r="AO44">
        <v>0</v>
      </c>
      <c r="AP44">
        <v>1.1790797088936957</v>
      </c>
      <c r="AQ44">
        <v>0</v>
      </c>
      <c r="AR44">
        <v>15.580200000000001</v>
      </c>
      <c r="AS44">
        <v>7.5936800000000009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398.70613738188473</v>
      </c>
      <c r="DN44">
        <v>13.947770446459932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212.00557324840764</v>
      </c>
      <c r="M45">
        <v>28.234447069411633</v>
      </c>
      <c r="N45">
        <v>36.241839014985537</v>
      </c>
      <c r="O45">
        <v>0</v>
      </c>
      <c r="P45">
        <v>41.985624905489196</v>
      </c>
      <c r="Q45">
        <v>1.0034482758620691</v>
      </c>
      <c r="R45">
        <v>1.9982743744607421</v>
      </c>
      <c r="S45">
        <v>3.002070393374741</v>
      </c>
      <c r="T45">
        <v>0</v>
      </c>
      <c r="U45">
        <v>25.698332015224157</v>
      </c>
      <c r="V45">
        <v>1.9979296066252588</v>
      </c>
      <c r="W45">
        <v>1.9982743744607421</v>
      </c>
      <c r="X45">
        <v>9.9975564411492162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0.59302999999999995</v>
      </c>
      <c r="AO45">
        <v>0</v>
      </c>
      <c r="AP45">
        <v>1.1790797088936957</v>
      </c>
      <c r="AQ45">
        <v>0</v>
      </c>
      <c r="AR45">
        <v>2.7096000000000009</v>
      </c>
      <c r="AS45">
        <v>7.5936800000000009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386.27056347780865</v>
      </c>
      <c r="DN45">
        <v>13.512744350536018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212.00557324840764</v>
      </c>
      <c r="M46">
        <v>28.234447069411633</v>
      </c>
      <c r="N46">
        <v>36.241839014985537</v>
      </c>
      <c r="O46">
        <v>0</v>
      </c>
      <c r="P46">
        <v>41.985624905489196</v>
      </c>
      <c r="Q46">
        <v>1.0034482758620691</v>
      </c>
      <c r="R46">
        <v>1.9982743744607421</v>
      </c>
      <c r="S46">
        <v>3.002070393374741</v>
      </c>
      <c r="T46">
        <v>0</v>
      </c>
      <c r="U46">
        <v>25.698332015224157</v>
      </c>
      <c r="V46">
        <v>1.9979296066252588</v>
      </c>
      <c r="W46">
        <v>1.9982743744607421</v>
      </c>
      <c r="X46">
        <v>9.9975564411492162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0.59302999999999995</v>
      </c>
      <c r="AO46">
        <v>0</v>
      </c>
      <c r="AP46">
        <v>1.1790797088936957</v>
      </c>
      <c r="AQ46">
        <v>0</v>
      </c>
      <c r="AR46">
        <v>2.0322</v>
      </c>
      <c r="AS46">
        <v>7.5936800000000009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385.6160597818847</v>
      </c>
      <c r="DN46">
        <v>13.489848046459931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212.00557324840764</v>
      </c>
      <c r="M47">
        <v>28.234447069411633</v>
      </c>
      <c r="N47">
        <v>36.241839014985537</v>
      </c>
      <c r="O47">
        <v>0</v>
      </c>
      <c r="P47">
        <v>41.985624905489196</v>
      </c>
      <c r="Q47">
        <v>1.0034482758620691</v>
      </c>
      <c r="R47">
        <v>1.9982743744607421</v>
      </c>
      <c r="S47">
        <v>3.002070393374741</v>
      </c>
      <c r="T47">
        <v>0</v>
      </c>
      <c r="U47">
        <v>25.698332015224157</v>
      </c>
      <c r="V47">
        <v>1.9979296066252588</v>
      </c>
      <c r="W47">
        <v>1.9982743744607421</v>
      </c>
      <c r="X47">
        <v>9.9975564411492162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2.0322</v>
      </c>
      <c r="AS47">
        <v>2.8889000000000005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381.07030151032654</v>
      </c>
      <c r="DN47">
        <v>13.330826318018064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212.00557324840764</v>
      </c>
      <c r="M48">
        <v>28.234447069411633</v>
      </c>
      <c r="N48">
        <v>36.241839014985537</v>
      </c>
      <c r="O48">
        <v>0</v>
      </c>
      <c r="P48">
        <v>41.985624905489196</v>
      </c>
      <c r="Q48">
        <v>1.0034482758620691</v>
      </c>
      <c r="R48">
        <v>1.9982743744607421</v>
      </c>
      <c r="S48">
        <v>3.002070393374741</v>
      </c>
      <c r="T48">
        <v>0</v>
      </c>
      <c r="U48">
        <v>25.698332015224157</v>
      </c>
      <c r="V48">
        <v>1.9979296066252588</v>
      </c>
      <c r="W48">
        <v>1.9982743744607421</v>
      </c>
      <c r="X48">
        <v>9.9975564411492162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2.0322</v>
      </c>
      <c r="AS48">
        <v>2.8889000000000005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381.07030151032654</v>
      </c>
      <c r="DN48">
        <v>13.330826318018064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212.00557324840764</v>
      </c>
      <c r="M49">
        <v>28.234447069411633</v>
      </c>
      <c r="N49">
        <v>36.241839014985537</v>
      </c>
      <c r="O49">
        <v>0</v>
      </c>
      <c r="P49">
        <v>41.985624905489196</v>
      </c>
      <c r="Q49">
        <v>1.0034482758620691</v>
      </c>
      <c r="R49">
        <v>1.9982743744607421</v>
      </c>
      <c r="S49">
        <v>3.002070393374741</v>
      </c>
      <c r="T49">
        <v>0</v>
      </c>
      <c r="U49">
        <v>25.698332015224157</v>
      </c>
      <c r="V49">
        <v>1.9979296066252588</v>
      </c>
      <c r="W49">
        <v>1.9982743744607421</v>
      </c>
      <c r="X49">
        <v>9.9975249087156683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0.59302999999999995</v>
      </c>
      <c r="AO49">
        <v>0</v>
      </c>
      <c r="AP49">
        <v>1.1790797088936957</v>
      </c>
      <c r="AQ49">
        <v>0</v>
      </c>
      <c r="AR49">
        <v>2.0322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381.07027106461476</v>
      </c>
      <c r="DN49">
        <v>13.33082523129629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212.00557324840764</v>
      </c>
      <c r="M50">
        <v>28.234447069411633</v>
      </c>
      <c r="N50">
        <v>36.241839014985537</v>
      </c>
      <c r="O50">
        <v>0</v>
      </c>
      <c r="P50">
        <v>41.985624905489196</v>
      </c>
      <c r="Q50">
        <v>1.0034482758620691</v>
      </c>
      <c r="R50">
        <v>1.9982743744607421</v>
      </c>
      <c r="S50">
        <v>3.002070393374741</v>
      </c>
      <c r="T50">
        <v>0</v>
      </c>
      <c r="U50">
        <v>25.698332015224157</v>
      </c>
      <c r="V50">
        <v>1.9979296066252588</v>
      </c>
      <c r="W50">
        <v>1.9982743744607421</v>
      </c>
      <c r="X50">
        <v>9.9975249087156683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0.59302999999999995</v>
      </c>
      <c r="AO50">
        <v>0</v>
      </c>
      <c r="AP50">
        <v>1.1790797088936957</v>
      </c>
      <c r="AQ50">
        <v>0</v>
      </c>
      <c r="AR50">
        <v>2.0322</v>
      </c>
      <c r="AS50">
        <v>2.8889000000000005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381.07027106461476</v>
      </c>
      <c r="DN50">
        <v>13.33082523129629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212.00557324840764</v>
      </c>
      <c r="M51">
        <v>28.234447069411633</v>
      </c>
      <c r="N51">
        <v>36.241839014985537</v>
      </c>
      <c r="O51">
        <v>0</v>
      </c>
      <c r="P51">
        <v>41.985624905489196</v>
      </c>
      <c r="Q51">
        <v>1.0034482758620691</v>
      </c>
      <c r="R51">
        <v>1.9982743744607421</v>
      </c>
      <c r="S51">
        <v>3.002070393374741</v>
      </c>
      <c r="T51">
        <v>0</v>
      </c>
      <c r="U51">
        <v>25.698332015224157</v>
      </c>
      <c r="V51">
        <v>1.9979296066252588</v>
      </c>
      <c r="W51">
        <v>1.9982743744607421</v>
      </c>
      <c r="X51">
        <v>9.9975249087156683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2.7096000000000009</v>
      </c>
      <c r="AS51">
        <v>2.8889000000000005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381.72477476053871</v>
      </c>
      <c r="DN51">
        <v>13.353721535372376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212.00557324840764</v>
      </c>
      <c r="M52">
        <v>28.234447069411633</v>
      </c>
      <c r="N52">
        <v>36.241839014985537</v>
      </c>
      <c r="O52">
        <v>0</v>
      </c>
      <c r="P52">
        <v>41.985624905489196</v>
      </c>
      <c r="Q52">
        <v>1.0034482758620691</v>
      </c>
      <c r="R52">
        <v>1.9982743744607421</v>
      </c>
      <c r="S52">
        <v>3.002070393374741</v>
      </c>
      <c r="T52">
        <v>0</v>
      </c>
      <c r="U52">
        <v>25.698332015224157</v>
      </c>
      <c r="V52">
        <v>1.9979296066252588</v>
      </c>
      <c r="W52">
        <v>1.9982743744607421</v>
      </c>
      <c r="X52">
        <v>9.9975249087156683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2.7096000000000009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381.72477476053871</v>
      </c>
      <c r="DN52">
        <v>13.353721535372376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212.00557324840764</v>
      </c>
      <c r="M53">
        <v>28.234447069411633</v>
      </c>
      <c r="N53">
        <v>36.241839014985537</v>
      </c>
      <c r="O53">
        <v>0</v>
      </c>
      <c r="P53">
        <v>41.985624905489196</v>
      </c>
      <c r="Q53">
        <v>1.0034482758620691</v>
      </c>
      <c r="R53">
        <v>1.9982743744607421</v>
      </c>
      <c r="S53">
        <v>3.002070393374741</v>
      </c>
      <c r="T53">
        <v>0</v>
      </c>
      <c r="U53">
        <v>25.698332015224157</v>
      </c>
      <c r="V53">
        <v>1.9979296066252588</v>
      </c>
      <c r="W53">
        <v>1.9982743744607421</v>
      </c>
      <c r="X53">
        <v>9.9975249087156683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0.59302999999999995</v>
      </c>
      <c r="AO53">
        <v>0</v>
      </c>
      <c r="AP53">
        <v>1.1790797088936957</v>
      </c>
      <c r="AQ53">
        <v>0</v>
      </c>
      <c r="AR53">
        <v>4.0644</v>
      </c>
      <c r="AS53">
        <v>2.8889000000000005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383.03378276597346</v>
      </c>
      <c r="DN53">
        <v>13.399513529937593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212.00557324840764</v>
      </c>
      <c r="M54">
        <v>28.234447069411633</v>
      </c>
      <c r="N54">
        <v>36.241839014985537</v>
      </c>
      <c r="O54">
        <v>0</v>
      </c>
      <c r="P54">
        <v>41.985624905489196</v>
      </c>
      <c r="Q54">
        <v>1.0034482758620691</v>
      </c>
      <c r="R54">
        <v>1.9982743744607421</v>
      </c>
      <c r="S54">
        <v>3.002070393374741</v>
      </c>
      <c r="T54">
        <v>0</v>
      </c>
      <c r="U54">
        <v>25.698332015224157</v>
      </c>
      <c r="V54">
        <v>1.9979296066252588</v>
      </c>
      <c r="W54">
        <v>1.9982743744607421</v>
      </c>
      <c r="X54">
        <v>9.9975249087156683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0.59302999999999995</v>
      </c>
      <c r="AO54">
        <v>0</v>
      </c>
      <c r="AP54">
        <v>1.1790797088936957</v>
      </c>
      <c r="AQ54">
        <v>0</v>
      </c>
      <c r="AR54">
        <v>4.0644</v>
      </c>
      <c r="AS54">
        <v>2.8889000000000005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383.03378276597346</v>
      </c>
      <c r="DN54">
        <v>13.399513529937593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212.00557324840764</v>
      </c>
      <c r="M55">
        <v>28.234447069411633</v>
      </c>
      <c r="N55">
        <v>36.241839014985537</v>
      </c>
      <c r="O55">
        <v>0</v>
      </c>
      <c r="P55">
        <v>41.985624905489196</v>
      </c>
      <c r="Q55">
        <v>1.0034482758620691</v>
      </c>
      <c r="R55">
        <v>1.9982743744607421</v>
      </c>
      <c r="S55">
        <v>3.002070393374741</v>
      </c>
      <c r="T55">
        <v>0</v>
      </c>
      <c r="U55">
        <v>25.698332015224157</v>
      </c>
      <c r="V55">
        <v>1.9979296066252588</v>
      </c>
      <c r="W55">
        <v>1.9982743744607421</v>
      </c>
      <c r="X55">
        <v>9.9975249087156683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0.59302999999999995</v>
      </c>
      <c r="AO55">
        <v>0</v>
      </c>
      <c r="AP55">
        <v>1.1790797088936957</v>
      </c>
      <c r="AQ55">
        <v>0</v>
      </c>
      <c r="AR55">
        <v>5.0805000000000016</v>
      </c>
      <c r="AS55">
        <v>2.8889000000000005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384.01553846325606</v>
      </c>
      <c r="DN55">
        <v>13.433857832654985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212.00557324840764</v>
      </c>
      <c r="M56">
        <v>28.234447069411633</v>
      </c>
      <c r="N56">
        <v>36.241839014985537</v>
      </c>
      <c r="O56">
        <v>0</v>
      </c>
      <c r="P56">
        <v>41.985624905489196</v>
      </c>
      <c r="Q56">
        <v>1.0034482758620691</v>
      </c>
      <c r="R56">
        <v>1.9982743744607421</v>
      </c>
      <c r="S56">
        <v>3.002070393374741</v>
      </c>
      <c r="T56">
        <v>0</v>
      </c>
      <c r="U56">
        <v>25.698332015224157</v>
      </c>
      <c r="V56">
        <v>1.9979296066252588</v>
      </c>
      <c r="W56">
        <v>1.9982743744607421</v>
      </c>
      <c r="X56">
        <v>9.9975249087156683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0.59302999999999995</v>
      </c>
      <c r="AO56">
        <v>0</v>
      </c>
      <c r="AP56">
        <v>1.1790797088936957</v>
      </c>
      <c r="AQ56">
        <v>0</v>
      </c>
      <c r="AR56">
        <v>5.0805000000000016</v>
      </c>
      <c r="AS56">
        <v>2.8889000000000005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384.01553846325606</v>
      </c>
      <c r="DN56">
        <v>13.433857832654985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212.00557324840764</v>
      </c>
      <c r="M57">
        <v>28.234447069411633</v>
      </c>
      <c r="N57">
        <v>36.241839014985537</v>
      </c>
      <c r="O57">
        <v>0</v>
      </c>
      <c r="P57">
        <v>41.985624905489196</v>
      </c>
      <c r="Q57">
        <v>1.0034482758620691</v>
      </c>
      <c r="R57">
        <v>1.9982743744607421</v>
      </c>
      <c r="S57">
        <v>3.002070393374741</v>
      </c>
      <c r="T57">
        <v>0</v>
      </c>
      <c r="U57">
        <v>25.698332015224157</v>
      </c>
      <c r="V57">
        <v>1.9979296066252588</v>
      </c>
      <c r="W57">
        <v>1.9982743744607421</v>
      </c>
      <c r="X57">
        <v>9.9975249087156683</v>
      </c>
      <c r="Y57">
        <v>0</v>
      </c>
      <c r="Z57">
        <v>2.0007000000000006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0.59302999999999995</v>
      </c>
      <c r="AO57">
        <v>0</v>
      </c>
      <c r="AP57">
        <v>3.6578982835578753</v>
      </c>
      <c r="AQ57">
        <v>0</v>
      </c>
      <c r="AR57">
        <v>5.0805000000000016</v>
      </c>
      <c r="AS57">
        <v>2.8889000000000005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388.34350383466716</v>
      </c>
      <c r="DN57">
        <v>13.585411035908079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212.00557324840764</v>
      </c>
      <c r="M58">
        <v>28.234447069411633</v>
      </c>
      <c r="N58">
        <v>36.241839014985537</v>
      </c>
      <c r="O58">
        <v>0</v>
      </c>
      <c r="P58">
        <v>41.985624905489196</v>
      </c>
      <c r="Q58">
        <v>1.0034482758620691</v>
      </c>
      <c r="R58">
        <v>1.9982743744607421</v>
      </c>
      <c r="S58">
        <v>3.002070393374741</v>
      </c>
      <c r="T58">
        <v>0</v>
      </c>
      <c r="U58">
        <v>25.698332015224157</v>
      </c>
      <c r="V58">
        <v>1.9979296066252588</v>
      </c>
      <c r="W58">
        <v>1.9982743744607421</v>
      </c>
      <c r="X58">
        <v>9.9975249087156683</v>
      </c>
      <c r="Y58">
        <v>0</v>
      </c>
      <c r="Z58">
        <v>2.0007000000000006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0.59302999999999995</v>
      </c>
      <c r="AO58">
        <v>0</v>
      </c>
      <c r="AP58">
        <v>3.6578982835578753</v>
      </c>
      <c r="AQ58">
        <v>0</v>
      </c>
      <c r="AR58">
        <v>5.0805000000000016</v>
      </c>
      <c r="AS58">
        <v>2.8889000000000005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388.34350383466716</v>
      </c>
      <c r="DN58">
        <v>13.585411035908079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212.00557324840764</v>
      </c>
      <c r="M59">
        <v>28.234447069411633</v>
      </c>
      <c r="N59">
        <v>36.241839014985537</v>
      </c>
      <c r="O59">
        <v>0</v>
      </c>
      <c r="P59">
        <v>41.985624905489196</v>
      </c>
      <c r="Q59">
        <v>1.0034482758620691</v>
      </c>
      <c r="R59">
        <v>1.9982743744607421</v>
      </c>
      <c r="S59">
        <v>3.002070393374741</v>
      </c>
      <c r="T59">
        <v>0</v>
      </c>
      <c r="U59">
        <v>25.698332015224157</v>
      </c>
      <c r="V59">
        <v>1.9979296066252588</v>
      </c>
      <c r="W59">
        <v>1.9982743744607421</v>
      </c>
      <c r="X59">
        <v>9.9975249087156683</v>
      </c>
      <c r="Y59">
        <v>0</v>
      </c>
      <c r="Z59">
        <v>0.67500000000000016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0.59302999999999995</v>
      </c>
      <c r="AO59">
        <v>0</v>
      </c>
      <c r="AP59">
        <v>3.6578982835578753</v>
      </c>
      <c r="AQ59">
        <v>0</v>
      </c>
      <c r="AR59">
        <v>5.0805000000000016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387.06261248239446</v>
      </c>
      <c r="DN59">
        <v>13.540602388180806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212.00557324840764</v>
      </c>
      <c r="M60">
        <v>28.234447069411633</v>
      </c>
      <c r="N60">
        <v>36.241839014985537</v>
      </c>
      <c r="O60">
        <v>0</v>
      </c>
      <c r="P60">
        <v>41.985624905489196</v>
      </c>
      <c r="Q60">
        <v>1.0034482758620691</v>
      </c>
      <c r="R60">
        <v>1.9982743744607421</v>
      </c>
      <c r="S60">
        <v>3.002070393374741</v>
      </c>
      <c r="T60">
        <v>0</v>
      </c>
      <c r="U60">
        <v>25.698332015224157</v>
      </c>
      <c r="V60">
        <v>1.9979296066252588</v>
      </c>
      <c r="W60">
        <v>1.9982743744607421</v>
      </c>
      <c r="X60">
        <v>9.9975249087156683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0.59302999999999995</v>
      </c>
      <c r="AO60">
        <v>0</v>
      </c>
      <c r="AP60">
        <v>3.6578982835578753</v>
      </c>
      <c r="AQ60">
        <v>0</v>
      </c>
      <c r="AR60">
        <v>5.0805000000000016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386.41042748239443</v>
      </c>
      <c r="DN60">
        <v>13.517787388180805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212.00557324840764</v>
      </c>
      <c r="M61">
        <v>28.234447069411633</v>
      </c>
      <c r="N61">
        <v>36.241839014985537</v>
      </c>
      <c r="O61">
        <v>0</v>
      </c>
      <c r="P61">
        <v>41.985624905489196</v>
      </c>
      <c r="Q61">
        <v>1.0034482758620691</v>
      </c>
      <c r="R61">
        <v>1.9982743744607421</v>
      </c>
      <c r="S61">
        <v>3.002070393374741</v>
      </c>
      <c r="T61">
        <v>0</v>
      </c>
      <c r="U61">
        <v>25.698332015224157</v>
      </c>
      <c r="V61">
        <v>1.9979296066252588</v>
      </c>
      <c r="W61">
        <v>1.9982743744607421</v>
      </c>
      <c r="X61">
        <v>9.9975249087156683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0.59302999999999995</v>
      </c>
      <c r="AO61">
        <v>0</v>
      </c>
      <c r="AP61">
        <v>0.98256642407807981</v>
      </c>
      <c r="AQ61">
        <v>0</v>
      </c>
      <c r="AR61">
        <v>5.0805000000000016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383.82567887311524</v>
      </c>
      <c r="DN61">
        <v>13.427204137980214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212.00557324840764</v>
      </c>
      <c r="M62">
        <v>28.234447069411633</v>
      </c>
      <c r="N62">
        <v>36.241839014985537</v>
      </c>
      <c r="O62">
        <v>0</v>
      </c>
      <c r="P62">
        <v>41.985624905489196</v>
      </c>
      <c r="Q62">
        <v>1.0034482758620691</v>
      </c>
      <c r="R62">
        <v>1.9982743744607421</v>
      </c>
      <c r="S62">
        <v>3.002070393374741</v>
      </c>
      <c r="T62">
        <v>0</v>
      </c>
      <c r="U62">
        <v>25.698332015224157</v>
      </c>
      <c r="V62">
        <v>1.9979296066252588</v>
      </c>
      <c r="W62">
        <v>1.9982743744607421</v>
      </c>
      <c r="X62">
        <v>9.9975249087156683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0.59302999999999995</v>
      </c>
      <c r="AO62">
        <v>0</v>
      </c>
      <c r="AP62">
        <v>0.98256642407807981</v>
      </c>
      <c r="AQ62">
        <v>4.7745099999999994</v>
      </c>
      <c r="AR62">
        <v>5.0805000000000016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388.43881037375019</v>
      </c>
      <c r="DN62">
        <v>13.588582637345292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212.00557324840764</v>
      </c>
      <c r="M63">
        <v>28.234447069411633</v>
      </c>
      <c r="N63">
        <v>36.241839014985537</v>
      </c>
      <c r="O63">
        <v>0</v>
      </c>
      <c r="P63">
        <v>41.985624905489196</v>
      </c>
      <c r="Q63">
        <v>1.0034482758620691</v>
      </c>
      <c r="R63">
        <v>1.9982743744607421</v>
      </c>
      <c r="S63">
        <v>3.002070393374741</v>
      </c>
      <c r="T63">
        <v>0</v>
      </c>
      <c r="U63">
        <v>25.698332015224157</v>
      </c>
      <c r="V63">
        <v>1.9979296066252588</v>
      </c>
      <c r="W63">
        <v>1.9982743744607421</v>
      </c>
      <c r="X63">
        <v>9.9975249087156683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0.59302999999999995</v>
      </c>
      <c r="AO63">
        <v>0</v>
      </c>
      <c r="AP63">
        <v>0.98256642407807981</v>
      </c>
      <c r="AQ63">
        <v>4.7745099999999994</v>
      </c>
      <c r="AR63">
        <v>2.7096000000000009</v>
      </c>
      <c r="AS63">
        <v>3.3015999999999996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386.5467973374021</v>
      </c>
      <c r="DN63">
        <v>13.522395673693371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212.00557324840764</v>
      </c>
      <c r="M64">
        <v>28.234447069411633</v>
      </c>
      <c r="N64">
        <v>36.241839014985537</v>
      </c>
      <c r="O64">
        <v>0</v>
      </c>
      <c r="P64">
        <v>41.985624905489196</v>
      </c>
      <c r="Q64">
        <v>1.0034482758620691</v>
      </c>
      <c r="R64">
        <v>1.9982743744607421</v>
      </c>
      <c r="S64">
        <v>3.002070393374741</v>
      </c>
      <c r="T64">
        <v>0</v>
      </c>
      <c r="U64">
        <v>25.698332015224157</v>
      </c>
      <c r="V64">
        <v>1.9979296066252588</v>
      </c>
      <c r="W64">
        <v>1.9982743744607421</v>
      </c>
      <c r="X64">
        <v>9.9975249087156683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2.7224999999999993</v>
      </c>
      <c r="AG64">
        <v>0</v>
      </c>
      <c r="AH64">
        <v>6.3918799999999996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0.59302999999999995</v>
      </c>
      <c r="AO64">
        <v>0</v>
      </c>
      <c r="AP64">
        <v>3.6578982835578753</v>
      </c>
      <c r="AQ64">
        <v>4.7745099999999994</v>
      </c>
      <c r="AR64">
        <v>2.7096000000000009</v>
      </c>
      <c r="AS64">
        <v>3.3015999999999996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395.30738046404144</v>
      </c>
      <c r="DN64">
        <v>13.829024406533875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212.00557324840764</v>
      </c>
      <c r="M65">
        <v>28.234447069411633</v>
      </c>
      <c r="N65">
        <v>36.241839014985537</v>
      </c>
      <c r="O65">
        <v>0</v>
      </c>
      <c r="P65">
        <v>41.985624905489196</v>
      </c>
      <c r="Q65">
        <v>1.0034482758620691</v>
      </c>
      <c r="R65">
        <v>1.9982743744607421</v>
      </c>
      <c r="S65">
        <v>3.002070393374741</v>
      </c>
      <c r="T65">
        <v>0</v>
      </c>
      <c r="U65">
        <v>25.698332015224157</v>
      </c>
      <c r="V65">
        <v>1.9979296066252588</v>
      </c>
      <c r="W65">
        <v>1.9982743744607421</v>
      </c>
      <c r="X65">
        <v>9.9975249087156683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0</v>
      </c>
      <c r="AH65">
        <v>6.3918799999999996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0.59302999999999995</v>
      </c>
      <c r="AO65">
        <v>0</v>
      </c>
      <c r="AP65">
        <v>3.6578982835578753</v>
      </c>
      <c r="AQ65">
        <v>4.7745099999999994</v>
      </c>
      <c r="AR65">
        <v>2.7096000000000009</v>
      </c>
      <c r="AS65">
        <v>3.3015999999999996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395.30738046404144</v>
      </c>
      <c r="DN65">
        <v>13.829024406533875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212.00557324840764</v>
      </c>
      <c r="M66">
        <v>28.234447069411633</v>
      </c>
      <c r="N66">
        <v>36.241839014985537</v>
      </c>
      <c r="O66">
        <v>0</v>
      </c>
      <c r="P66">
        <v>41.985624905489196</v>
      </c>
      <c r="Q66">
        <v>1.0034482758620691</v>
      </c>
      <c r="R66">
        <v>1.9982743744607421</v>
      </c>
      <c r="S66">
        <v>3.002070393374741</v>
      </c>
      <c r="T66">
        <v>0</v>
      </c>
      <c r="U66">
        <v>25.698332015224157</v>
      </c>
      <c r="V66">
        <v>1.9979296066252588</v>
      </c>
      <c r="W66">
        <v>1.9982743744607421</v>
      </c>
      <c r="X66">
        <v>9.9975249087156683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2.7224999999999993</v>
      </c>
      <c r="AG66">
        <v>0</v>
      </c>
      <c r="AH66">
        <v>6.3918799999999996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0.59302999999999995</v>
      </c>
      <c r="AO66">
        <v>0</v>
      </c>
      <c r="AP66">
        <v>1.1790797088936957</v>
      </c>
      <c r="AQ66">
        <v>9.5490199999999987</v>
      </c>
      <c r="AR66">
        <v>2.7096000000000009</v>
      </c>
      <c r="AS66">
        <v>3.3015999999999996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397.52562294553798</v>
      </c>
      <c r="DN66">
        <v>13.906473350373133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212.00557324840764</v>
      </c>
      <c r="M67">
        <v>28.234447069411633</v>
      </c>
      <c r="N67">
        <v>36.241839014985537</v>
      </c>
      <c r="O67">
        <v>0</v>
      </c>
      <c r="P67">
        <v>41.985624905489196</v>
      </c>
      <c r="Q67">
        <v>1.0034482758620691</v>
      </c>
      <c r="R67">
        <v>1.9982743744607421</v>
      </c>
      <c r="S67">
        <v>3.002070393374741</v>
      </c>
      <c r="T67">
        <v>0</v>
      </c>
      <c r="U67">
        <v>25.698332015224157</v>
      </c>
      <c r="V67">
        <v>1.9979296066252588</v>
      </c>
      <c r="W67">
        <v>1.9982743744607421</v>
      </c>
      <c r="X67">
        <v>9.9975249087156683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6.9729600000000023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0.59302999999999995</v>
      </c>
      <c r="AO67">
        <v>0</v>
      </c>
      <c r="AP67">
        <v>1.5721062785249278</v>
      </c>
      <c r="AQ67">
        <v>9.5490199999999987</v>
      </c>
      <c r="AR67">
        <v>1.3548000000000004</v>
      </c>
      <c r="AS67">
        <v>3.3015999999999996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397.15777398453838</v>
      </c>
      <c r="DN67">
        <v>13.893628881003899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212.00557324840764</v>
      </c>
      <c r="M68">
        <v>28.234447069411633</v>
      </c>
      <c r="N68">
        <v>36.241839014985537</v>
      </c>
      <c r="O68">
        <v>0</v>
      </c>
      <c r="P68">
        <v>41.985624905489196</v>
      </c>
      <c r="Q68">
        <v>1.0034482758620691</v>
      </c>
      <c r="R68">
        <v>1.9982743744607421</v>
      </c>
      <c r="S68">
        <v>3.002070393374741</v>
      </c>
      <c r="T68">
        <v>0</v>
      </c>
      <c r="U68">
        <v>25.698332015224157</v>
      </c>
      <c r="V68">
        <v>1.9973791239515377</v>
      </c>
      <c r="W68">
        <v>1.9977247784200385</v>
      </c>
      <c r="X68">
        <v>9.9975564411492162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7.2635000000000014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0.59302999999999995</v>
      </c>
      <c r="AO68">
        <v>0</v>
      </c>
      <c r="AP68">
        <v>1.5721062785249278</v>
      </c>
      <c r="AQ68">
        <v>9.5490199999999987</v>
      </c>
      <c r="AR68">
        <v>1.3548000000000004</v>
      </c>
      <c r="AS68">
        <v>3.3015999999999996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397.43746126663825</v>
      </c>
      <c r="DN68">
        <v>13.903413052623257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212.00557324840764</v>
      </c>
      <c r="M69">
        <v>28.234447069411633</v>
      </c>
      <c r="N69">
        <v>36.241839014985537</v>
      </c>
      <c r="O69">
        <v>0</v>
      </c>
      <c r="P69">
        <v>41.985624905489196</v>
      </c>
      <c r="Q69">
        <v>1.0034482758620691</v>
      </c>
      <c r="R69">
        <v>1.9982743744607421</v>
      </c>
      <c r="S69">
        <v>3.002070393374741</v>
      </c>
      <c r="T69">
        <v>0</v>
      </c>
      <c r="U69">
        <v>25.698332015224157</v>
      </c>
      <c r="V69">
        <v>1.9973791239515377</v>
      </c>
      <c r="W69">
        <v>1.9977247784200385</v>
      </c>
      <c r="X69">
        <v>9.9975564411492162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7.2635000000000014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0.59302999999999995</v>
      </c>
      <c r="AO69">
        <v>0</v>
      </c>
      <c r="AP69">
        <v>1.5721062785249278</v>
      </c>
      <c r="AQ69">
        <v>9.5490199999999987</v>
      </c>
      <c r="AR69">
        <v>1.3548000000000004</v>
      </c>
      <c r="AS69">
        <v>3.3015999999999996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397.43746126663825</v>
      </c>
      <c r="DN69">
        <v>13.903413052623257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4.6781079235740375</v>
      </c>
      <c r="L70">
        <v>212.00557324840764</v>
      </c>
      <c r="M70">
        <v>28.234447069411633</v>
      </c>
      <c r="N70">
        <v>36.241839014985537</v>
      </c>
      <c r="O70">
        <v>0</v>
      </c>
      <c r="P70">
        <v>41.985624905489196</v>
      </c>
      <c r="Q70">
        <v>1.0034482758620691</v>
      </c>
      <c r="R70">
        <v>13.000900090009003</v>
      </c>
      <c r="S70">
        <v>3.002070393374741</v>
      </c>
      <c r="T70">
        <v>0</v>
      </c>
      <c r="U70">
        <v>25.698332015224157</v>
      </c>
      <c r="V70">
        <v>5.0003794762159277</v>
      </c>
      <c r="W70">
        <v>12.998647374562427</v>
      </c>
      <c r="X70">
        <v>27.995905779164875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13.074300000000004</v>
      </c>
      <c r="AI70">
        <v>0</v>
      </c>
      <c r="AJ70">
        <v>0</v>
      </c>
      <c r="AK70">
        <v>15.76665</v>
      </c>
      <c r="AL70">
        <v>0</v>
      </c>
      <c r="AM70">
        <v>0</v>
      </c>
      <c r="AN70">
        <v>0.59302999999999995</v>
      </c>
      <c r="AO70">
        <v>0</v>
      </c>
      <c r="AP70">
        <v>1.5721062785249278</v>
      </c>
      <c r="AQ70">
        <v>9.5490199999999987</v>
      </c>
      <c r="AR70">
        <v>1.3548000000000004</v>
      </c>
      <c r="AS70">
        <v>3.3015999999999996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449.12317640785074</v>
      </c>
      <c r="DN70">
        <v>15.711503836955522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4.6780548209199431</v>
      </c>
      <c r="L71">
        <v>212.00557324840764</v>
      </c>
      <c r="M71">
        <v>28.234447069411633</v>
      </c>
      <c r="N71">
        <v>36.241839014985537</v>
      </c>
      <c r="O71">
        <v>0</v>
      </c>
      <c r="P71">
        <v>41.985624905489196</v>
      </c>
      <c r="Q71">
        <v>1.0034482758620691</v>
      </c>
      <c r="R71">
        <v>13.001611227060092</v>
      </c>
      <c r="S71">
        <v>3.002070393374741</v>
      </c>
      <c r="T71">
        <v>0</v>
      </c>
      <c r="U71">
        <v>25.698332015224157</v>
      </c>
      <c r="V71">
        <v>5.0003794762159277</v>
      </c>
      <c r="W71">
        <v>12.998647374562427</v>
      </c>
      <c r="X71">
        <v>27.995905779164875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0.40529999999999999</v>
      </c>
      <c r="AE71">
        <v>5.0553984000000005</v>
      </c>
      <c r="AF71">
        <v>2.7224999999999993</v>
      </c>
      <c r="AG71">
        <v>0</v>
      </c>
      <c r="AH71">
        <v>13.074300000000004</v>
      </c>
      <c r="AI71">
        <v>0</v>
      </c>
      <c r="AJ71">
        <v>0</v>
      </c>
      <c r="AK71">
        <v>15.76665</v>
      </c>
      <c r="AL71">
        <v>0</v>
      </c>
      <c r="AM71">
        <v>0</v>
      </c>
      <c r="AN71">
        <v>0.59302999999999995</v>
      </c>
      <c r="AO71">
        <v>0</v>
      </c>
      <c r="AP71">
        <v>1.5721062785249278</v>
      </c>
      <c r="AQ71">
        <v>9.5490199999999987</v>
      </c>
      <c r="AR71">
        <v>1.3548000000000004</v>
      </c>
      <c r="AS71">
        <v>3.3015999999999996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449.51541299993289</v>
      </c>
      <c r="DN71">
        <v>15.725225279270365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212.00557324840764</v>
      </c>
      <c r="M72">
        <v>28.234447069411633</v>
      </c>
      <c r="N72">
        <v>36.241839014985537</v>
      </c>
      <c r="O72">
        <v>0</v>
      </c>
      <c r="P72">
        <v>41.985624905489196</v>
      </c>
      <c r="Q72">
        <v>1.0034482758620691</v>
      </c>
      <c r="R72">
        <v>13.001611227060092</v>
      </c>
      <c r="S72">
        <v>3.002070393374741</v>
      </c>
      <c r="T72">
        <v>0</v>
      </c>
      <c r="U72">
        <v>25.698332015224157</v>
      </c>
      <c r="V72">
        <v>5.0003794762159277</v>
      </c>
      <c r="W72">
        <v>12.998647374562427</v>
      </c>
      <c r="X72">
        <v>27.995905779164875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2.8030548</v>
      </c>
      <c r="AE72">
        <v>5.0553984000000005</v>
      </c>
      <c r="AF72">
        <v>2.7224999999999993</v>
      </c>
      <c r="AG72">
        <v>0</v>
      </c>
      <c r="AH72">
        <v>13.074300000000004</v>
      </c>
      <c r="AI72">
        <v>0.97650000000000015</v>
      </c>
      <c r="AJ72">
        <v>0</v>
      </c>
      <c r="AK72">
        <v>15.76665</v>
      </c>
      <c r="AL72">
        <v>0</v>
      </c>
      <c r="AM72">
        <v>0</v>
      </c>
      <c r="AN72">
        <v>0.59302999999999995</v>
      </c>
      <c r="AO72">
        <v>0</v>
      </c>
      <c r="AP72">
        <v>1.5721062785249278</v>
      </c>
      <c r="AQ72">
        <v>9.5490199999999987</v>
      </c>
      <c r="AR72">
        <v>1.3548000000000004</v>
      </c>
      <c r="AS72">
        <v>3.3015999999999996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450.33954952643279</v>
      </c>
      <c r="DN72">
        <v>15.754105956820606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212.00223776223777</v>
      </c>
      <c r="M73">
        <v>28.234447069411633</v>
      </c>
      <c r="N73">
        <v>36.241839014985537</v>
      </c>
      <c r="O73">
        <v>0</v>
      </c>
      <c r="P73">
        <v>41.985624905489196</v>
      </c>
      <c r="Q73">
        <v>1.0039881032547702</v>
      </c>
      <c r="R73">
        <v>13.001611227060092</v>
      </c>
      <c r="S73">
        <v>2.999169056603773</v>
      </c>
      <c r="T73">
        <v>0</v>
      </c>
      <c r="U73">
        <v>25.698332015224157</v>
      </c>
      <c r="V73">
        <v>5.0003794762159277</v>
      </c>
      <c r="W73">
        <v>12.998647374562427</v>
      </c>
      <c r="X73">
        <v>27.995905779164875</v>
      </c>
      <c r="Y73">
        <v>0</v>
      </c>
      <c r="Z73">
        <v>0</v>
      </c>
      <c r="AA73">
        <v>4.2894005485360642</v>
      </c>
      <c r="AB73">
        <v>4.0409200000000007</v>
      </c>
      <c r="AC73">
        <v>0</v>
      </c>
      <c r="AD73">
        <v>5.6061095999999999</v>
      </c>
      <c r="AE73">
        <v>5.0553984000000005</v>
      </c>
      <c r="AF73">
        <v>2.7224999999999993</v>
      </c>
      <c r="AG73">
        <v>0</v>
      </c>
      <c r="AH73">
        <v>18.885100000000001</v>
      </c>
      <c r="AI73">
        <v>1.9530000000000001</v>
      </c>
      <c r="AJ73">
        <v>0</v>
      </c>
      <c r="AK73">
        <v>15.76665</v>
      </c>
      <c r="AL73">
        <v>0</v>
      </c>
      <c r="AM73">
        <v>0</v>
      </c>
      <c r="AN73">
        <v>0.59302999999999995</v>
      </c>
      <c r="AO73">
        <v>0</v>
      </c>
      <c r="AP73">
        <v>1.5721062785249278</v>
      </c>
      <c r="AQ73">
        <v>19.098040000000001</v>
      </c>
      <c r="AR73">
        <v>1.3548000000000004</v>
      </c>
      <c r="AS73">
        <v>3.3015999999999996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474.79129995068809</v>
      </c>
      <c r="DN73">
        <v>16.609536660583174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4.6780548209199431</v>
      </c>
      <c r="L74">
        <v>212.00223776223777</v>
      </c>
      <c r="M74">
        <v>28.234447069411633</v>
      </c>
      <c r="N74">
        <v>36.241839014985537</v>
      </c>
      <c r="O74">
        <v>0</v>
      </c>
      <c r="P74">
        <v>41.985624905489196</v>
      </c>
      <c r="Q74">
        <v>1.0039881032547702</v>
      </c>
      <c r="R74">
        <v>13.001611227060092</v>
      </c>
      <c r="S74">
        <v>2.999169056603773</v>
      </c>
      <c r="T74">
        <v>0</v>
      </c>
      <c r="U74">
        <v>25.698332015224157</v>
      </c>
      <c r="V74">
        <v>5.0003794762159277</v>
      </c>
      <c r="W74">
        <v>12.998647374562427</v>
      </c>
      <c r="X74">
        <v>27.995905779164875</v>
      </c>
      <c r="Y74">
        <v>0</v>
      </c>
      <c r="Z74">
        <v>0</v>
      </c>
      <c r="AA74">
        <v>8.6030349984762875</v>
      </c>
      <c r="AB74">
        <v>4.0409200000000007</v>
      </c>
      <c r="AC74">
        <v>0</v>
      </c>
      <c r="AD74">
        <v>8.4091643999999981</v>
      </c>
      <c r="AE74">
        <v>5.0553984000000005</v>
      </c>
      <c r="AF74">
        <v>2.7224999999999993</v>
      </c>
      <c r="AG74">
        <v>0</v>
      </c>
      <c r="AH74">
        <v>24.695900000000002</v>
      </c>
      <c r="AI74">
        <v>10.033732799999999</v>
      </c>
      <c r="AJ74">
        <v>0</v>
      </c>
      <c r="AK74">
        <v>15.76665</v>
      </c>
      <c r="AL74">
        <v>0</v>
      </c>
      <c r="AM74">
        <v>0</v>
      </c>
      <c r="AN74">
        <v>0.59302999999999995</v>
      </c>
      <c r="AO74">
        <v>0</v>
      </c>
      <c r="AP74">
        <v>1.5721062785249278</v>
      </c>
      <c r="AQ74">
        <v>19.098040000000001</v>
      </c>
      <c r="AR74">
        <v>1.3548000000000004</v>
      </c>
      <c r="AS74">
        <v>3.3015999999999996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499.60928280644919</v>
      </c>
      <c r="DN74">
        <v>17.477830675682188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4.6780548209199431</v>
      </c>
      <c r="L75">
        <v>240.00155066714751</v>
      </c>
      <c r="M75">
        <v>28.234447069411633</v>
      </c>
      <c r="N75">
        <v>36.241839014985537</v>
      </c>
      <c r="O75">
        <v>0</v>
      </c>
      <c r="P75">
        <v>41.985624905489196</v>
      </c>
      <c r="Q75">
        <v>1.0039881032547702</v>
      </c>
      <c r="R75">
        <v>13.001611227060092</v>
      </c>
      <c r="S75">
        <v>7.0542415120253175</v>
      </c>
      <c r="T75">
        <v>0</v>
      </c>
      <c r="U75">
        <v>25.698332015224157</v>
      </c>
      <c r="V75">
        <v>5.0003794762159277</v>
      </c>
      <c r="W75">
        <v>12.998647374562427</v>
      </c>
      <c r="X75">
        <v>27.995905779164875</v>
      </c>
      <c r="Y75">
        <v>0</v>
      </c>
      <c r="Z75">
        <v>1.0125</v>
      </c>
      <c r="AA75">
        <v>12.116950702079279</v>
      </c>
      <c r="AB75">
        <v>8.0818400000000015</v>
      </c>
      <c r="AC75">
        <v>0</v>
      </c>
      <c r="AD75">
        <v>8.4091643999999981</v>
      </c>
      <c r="AE75">
        <v>10.110796800000001</v>
      </c>
      <c r="AF75">
        <v>5.4449999999999985</v>
      </c>
      <c r="AG75">
        <v>0</v>
      </c>
      <c r="AH75">
        <v>29.054000000000006</v>
      </c>
      <c r="AI75">
        <v>10.033732799999999</v>
      </c>
      <c r="AJ75">
        <v>0</v>
      </c>
      <c r="AK75">
        <v>15.76665</v>
      </c>
      <c r="AL75">
        <v>0</v>
      </c>
      <c r="AM75">
        <v>1.4724000000000002</v>
      </c>
      <c r="AN75">
        <v>0.59302999999999995</v>
      </c>
      <c r="AO75">
        <v>0</v>
      </c>
      <c r="AP75">
        <v>1.5721062785249278</v>
      </c>
      <c r="AQ75">
        <v>19.098040000000001</v>
      </c>
      <c r="AR75">
        <v>2.0322</v>
      </c>
      <c r="AS75">
        <v>3.3015999999999996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552.66084893303878</v>
      </c>
      <c r="DN75">
        <v>19.333784013026978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212.00223776223777</v>
      </c>
      <c r="M76">
        <v>28.234447069411633</v>
      </c>
      <c r="N76">
        <v>36.241839014985537</v>
      </c>
      <c r="O76">
        <v>0</v>
      </c>
      <c r="P76">
        <v>41.985624905489196</v>
      </c>
      <c r="Q76">
        <v>1.0039881032547702</v>
      </c>
      <c r="R76">
        <v>13.001611227060092</v>
      </c>
      <c r="S76">
        <v>2.999169056603773</v>
      </c>
      <c r="T76">
        <v>0</v>
      </c>
      <c r="U76">
        <v>25.698332015224157</v>
      </c>
      <c r="V76">
        <v>5.0003794762159277</v>
      </c>
      <c r="W76">
        <v>12.998647374562427</v>
      </c>
      <c r="X76">
        <v>27.995905779164875</v>
      </c>
      <c r="Y76">
        <v>0</v>
      </c>
      <c r="Z76">
        <v>6.0021000000000013</v>
      </c>
      <c r="AA76">
        <v>12.929271077146669</v>
      </c>
      <c r="AB76">
        <v>12.122760000000001</v>
      </c>
      <c r="AC76">
        <v>2.9693200000000006</v>
      </c>
      <c r="AD76">
        <v>8.4091643999999981</v>
      </c>
      <c r="AE76">
        <v>15.166195200000001</v>
      </c>
      <c r="AF76">
        <v>8.9660999999999991</v>
      </c>
      <c r="AG76">
        <v>0</v>
      </c>
      <c r="AH76">
        <v>43.058028000000014</v>
      </c>
      <c r="AI76">
        <v>10.033732799999999</v>
      </c>
      <c r="AJ76">
        <v>0</v>
      </c>
      <c r="AK76">
        <v>15.76665</v>
      </c>
      <c r="AL76">
        <v>0</v>
      </c>
      <c r="AM76">
        <v>2.863</v>
      </c>
      <c r="AN76">
        <v>0.59302999999999995</v>
      </c>
      <c r="AO76">
        <v>0</v>
      </c>
      <c r="AP76">
        <v>1.5721062785249278</v>
      </c>
      <c r="AQ76">
        <v>19.098040000000001</v>
      </c>
      <c r="AR76">
        <v>2.0322</v>
      </c>
      <c r="AS76">
        <v>3.3015999999999996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552.70995785258981</v>
      </c>
      <c r="DN76">
        <v>19.335521687292069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212.00223776223777</v>
      </c>
      <c r="M77">
        <v>28.234447069411633</v>
      </c>
      <c r="N77">
        <v>36.241839014985537</v>
      </c>
      <c r="O77">
        <v>0</v>
      </c>
      <c r="P77">
        <v>41.985624905489196</v>
      </c>
      <c r="Q77">
        <v>1.0039881032547702</v>
      </c>
      <c r="R77">
        <v>13.001611227060092</v>
      </c>
      <c r="S77">
        <v>2.999169056603773</v>
      </c>
      <c r="T77">
        <v>0</v>
      </c>
      <c r="U77">
        <v>25.698332015224157</v>
      </c>
      <c r="V77">
        <v>5.0003794762159277</v>
      </c>
      <c r="W77">
        <v>12.998647374562427</v>
      </c>
      <c r="X77">
        <v>27.995905779164875</v>
      </c>
      <c r="Y77">
        <v>0</v>
      </c>
      <c r="Z77">
        <v>6.0021000000000013</v>
      </c>
      <c r="AA77">
        <v>12.929271077146669</v>
      </c>
      <c r="AB77">
        <v>12.122760000000001</v>
      </c>
      <c r="AC77">
        <v>5.9445005000000002</v>
      </c>
      <c r="AD77">
        <v>8.4091643999999981</v>
      </c>
      <c r="AE77">
        <v>15.166195200000001</v>
      </c>
      <c r="AF77">
        <v>8.9660999999999991</v>
      </c>
      <c r="AG77">
        <v>0</v>
      </c>
      <c r="AH77">
        <v>43.058028000000014</v>
      </c>
      <c r="AI77">
        <v>10.033732799999999</v>
      </c>
      <c r="AJ77">
        <v>0</v>
      </c>
      <c r="AK77">
        <v>15.76665</v>
      </c>
      <c r="AL77">
        <v>0</v>
      </c>
      <c r="AM77">
        <v>4.8491039999999996</v>
      </c>
      <c r="AN77">
        <v>0.59302999999999995</v>
      </c>
      <c r="AO77">
        <v>0</v>
      </c>
      <c r="AP77">
        <v>1.1790797088936957</v>
      </c>
      <c r="AQ77">
        <v>19.098040000000001</v>
      </c>
      <c r="AR77">
        <v>15.241500000000006</v>
      </c>
      <c r="AS77">
        <v>3.3015999999999996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569.88665724077532</v>
      </c>
      <c r="DN77">
        <v>19.936380229475333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212.00223776223777</v>
      </c>
      <c r="M78">
        <v>28.234447069411633</v>
      </c>
      <c r="N78">
        <v>36.241839014985537</v>
      </c>
      <c r="O78">
        <v>0</v>
      </c>
      <c r="P78">
        <v>41.985624905489196</v>
      </c>
      <c r="Q78">
        <v>1.0039881032547702</v>
      </c>
      <c r="R78">
        <v>13.001611227060092</v>
      </c>
      <c r="S78">
        <v>2.999169056603773</v>
      </c>
      <c r="T78">
        <v>0</v>
      </c>
      <c r="U78">
        <v>25.698332015224157</v>
      </c>
      <c r="V78">
        <v>5.0003794762159277</v>
      </c>
      <c r="W78">
        <v>12.998647374562427</v>
      </c>
      <c r="X78">
        <v>27.995905779164875</v>
      </c>
      <c r="Y78">
        <v>0</v>
      </c>
      <c r="Z78">
        <v>6.0021000000000013</v>
      </c>
      <c r="AA78">
        <v>12.929271077146669</v>
      </c>
      <c r="AB78">
        <v>12.122760000000001</v>
      </c>
      <c r="AC78">
        <v>5.9445005000000002</v>
      </c>
      <c r="AD78">
        <v>8.4091643999999981</v>
      </c>
      <c r="AE78">
        <v>15.166195200000001</v>
      </c>
      <c r="AF78">
        <v>8.9660999999999991</v>
      </c>
      <c r="AG78">
        <v>0</v>
      </c>
      <c r="AH78">
        <v>43.058028000000014</v>
      </c>
      <c r="AI78">
        <v>10.033732799999999</v>
      </c>
      <c r="AJ78">
        <v>0</v>
      </c>
      <c r="AK78">
        <v>15.76665</v>
      </c>
      <c r="AL78">
        <v>0</v>
      </c>
      <c r="AM78">
        <v>4.8491039999999996</v>
      </c>
      <c r="AN78">
        <v>0.59302999999999995</v>
      </c>
      <c r="AO78">
        <v>0</v>
      </c>
      <c r="AP78">
        <v>1.1790797088936957</v>
      </c>
      <c r="AQ78">
        <v>19.098040000000001</v>
      </c>
      <c r="AR78">
        <v>15.241500000000006</v>
      </c>
      <c r="AS78">
        <v>3.3015999999999996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569.88665724077532</v>
      </c>
      <c r="DN78">
        <v>19.936380229475333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212.0052404035111</v>
      </c>
      <c r="M79">
        <v>28.234447069411633</v>
      </c>
      <c r="N79">
        <v>36.241839014985537</v>
      </c>
      <c r="O79">
        <v>0</v>
      </c>
      <c r="P79">
        <v>41.985624905489196</v>
      </c>
      <c r="Q79">
        <v>1.0038568935427574</v>
      </c>
      <c r="R79">
        <v>0</v>
      </c>
      <c r="S79">
        <v>3</v>
      </c>
      <c r="T79">
        <v>0</v>
      </c>
      <c r="U79">
        <v>25.698332015224157</v>
      </c>
      <c r="V79">
        <v>5.0003794762159277</v>
      </c>
      <c r="W79">
        <v>12.998647374562427</v>
      </c>
      <c r="X79">
        <v>27.995905779164875</v>
      </c>
      <c r="Y79">
        <v>0</v>
      </c>
      <c r="Z79">
        <v>6.0021000000000013</v>
      </c>
      <c r="AA79">
        <v>8.6030349984762875</v>
      </c>
      <c r="AB79">
        <v>12.122760000000001</v>
      </c>
      <c r="AC79">
        <v>5.9445005000000002</v>
      </c>
      <c r="AD79">
        <v>8.4091643999999981</v>
      </c>
      <c r="AE79">
        <v>15.166195200000001</v>
      </c>
      <c r="AF79">
        <v>8.9660999999999991</v>
      </c>
      <c r="AG79">
        <v>0</v>
      </c>
      <c r="AH79">
        <v>43.058028000000014</v>
      </c>
      <c r="AI79">
        <v>10.033732799999999</v>
      </c>
      <c r="AJ79">
        <v>0</v>
      </c>
      <c r="AK79">
        <v>15.76665</v>
      </c>
      <c r="AL79">
        <v>0</v>
      </c>
      <c r="AM79">
        <v>4.8491039999999996</v>
      </c>
      <c r="AN79">
        <v>0.59302999999999995</v>
      </c>
      <c r="AO79">
        <v>0</v>
      </c>
      <c r="AP79">
        <v>1.1790797088936957</v>
      </c>
      <c r="AQ79">
        <v>19.098040000000001</v>
      </c>
      <c r="AR79">
        <v>2.0322</v>
      </c>
      <c r="AS79">
        <v>3.3015999999999996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540.38534078039527</v>
      </c>
      <c r="DN79">
        <v>18.904251759082435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212.0052404035111</v>
      </c>
      <c r="M80">
        <v>28.234447069411633</v>
      </c>
      <c r="N80">
        <v>36.241839014985537</v>
      </c>
      <c r="O80">
        <v>0</v>
      </c>
      <c r="P80">
        <v>41.985624905489196</v>
      </c>
      <c r="Q80">
        <v>1.0038568935427574</v>
      </c>
      <c r="R80">
        <v>0</v>
      </c>
      <c r="S80">
        <v>3</v>
      </c>
      <c r="T80">
        <v>0</v>
      </c>
      <c r="U80">
        <v>25.698332015224157</v>
      </c>
      <c r="V80">
        <v>5.0003794762159277</v>
      </c>
      <c r="W80">
        <v>12.998647374562427</v>
      </c>
      <c r="X80">
        <v>27.995905779164875</v>
      </c>
      <c r="Y80">
        <v>0</v>
      </c>
      <c r="Z80">
        <v>6.0021000000000013</v>
      </c>
      <c r="AA80">
        <v>8.6030349984762875</v>
      </c>
      <c r="AB80">
        <v>12.122760000000001</v>
      </c>
      <c r="AC80">
        <v>5.9445005000000002</v>
      </c>
      <c r="AD80">
        <v>8.4091643999999981</v>
      </c>
      <c r="AE80">
        <v>15.166195200000001</v>
      </c>
      <c r="AF80">
        <v>8.9660999999999991</v>
      </c>
      <c r="AG80">
        <v>0</v>
      </c>
      <c r="AH80">
        <v>43.058028000000014</v>
      </c>
      <c r="AI80">
        <v>1.1718000000000002</v>
      </c>
      <c r="AJ80">
        <v>0</v>
      </c>
      <c r="AK80">
        <v>15.76665</v>
      </c>
      <c r="AL80">
        <v>0</v>
      </c>
      <c r="AM80">
        <v>4.8491039999999996</v>
      </c>
      <c r="AN80">
        <v>0.59302999999999995</v>
      </c>
      <c r="AO80">
        <v>0</v>
      </c>
      <c r="AP80">
        <v>1.1790797088936957</v>
      </c>
      <c r="AQ80">
        <v>19.098040000000001</v>
      </c>
      <c r="AR80">
        <v>2.0322</v>
      </c>
      <c r="AS80">
        <v>3.3015999999999996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531.82294141605905</v>
      </c>
      <c r="DN80">
        <v>18.604718323418645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212.0052404035111</v>
      </c>
      <c r="M81">
        <v>28.234447069411633</v>
      </c>
      <c r="N81">
        <v>36.241839014985537</v>
      </c>
      <c r="O81">
        <v>0</v>
      </c>
      <c r="P81">
        <v>41.985624905489196</v>
      </c>
      <c r="Q81">
        <v>1.0038568935427574</v>
      </c>
      <c r="R81">
        <v>0</v>
      </c>
      <c r="S81">
        <v>3</v>
      </c>
      <c r="T81">
        <v>0</v>
      </c>
      <c r="U81">
        <v>25.698332015224157</v>
      </c>
      <c r="V81">
        <v>5.0003794762159277</v>
      </c>
      <c r="W81">
        <v>12.998647374562427</v>
      </c>
      <c r="X81">
        <v>27.995905779164875</v>
      </c>
      <c r="Y81">
        <v>0</v>
      </c>
      <c r="Z81">
        <v>2.0007000000000006</v>
      </c>
      <c r="AA81">
        <v>7.997187463372323</v>
      </c>
      <c r="AB81">
        <v>12.122760000000001</v>
      </c>
      <c r="AC81">
        <v>5.9445005000000002</v>
      </c>
      <c r="AD81">
        <v>8.4091643999999981</v>
      </c>
      <c r="AE81">
        <v>15.166195200000001</v>
      </c>
      <c r="AF81">
        <v>8.9660999999999991</v>
      </c>
      <c r="AG81">
        <v>0</v>
      </c>
      <c r="AH81">
        <v>37.770200000000003</v>
      </c>
      <c r="AI81">
        <v>0</v>
      </c>
      <c r="AJ81">
        <v>0</v>
      </c>
      <c r="AK81">
        <v>15.76665</v>
      </c>
      <c r="AL81">
        <v>0</v>
      </c>
      <c r="AM81">
        <v>3.2392799999999999</v>
      </c>
      <c r="AN81">
        <v>0.59302999999999995</v>
      </c>
      <c r="AO81">
        <v>0</v>
      </c>
      <c r="AP81">
        <v>1.1790797088936957</v>
      </c>
      <c r="AQ81">
        <v>19.098040000000001</v>
      </c>
      <c r="AR81">
        <v>2.0322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520.77098039755538</v>
      </c>
      <c r="DN81">
        <v>18.218079806818348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212.0052404035111</v>
      </c>
      <c r="M82">
        <v>28.234447069411633</v>
      </c>
      <c r="N82">
        <v>36.241839014985537</v>
      </c>
      <c r="O82">
        <v>0</v>
      </c>
      <c r="P82">
        <v>41.985624905489196</v>
      </c>
      <c r="Q82">
        <v>1.0038568935427574</v>
      </c>
      <c r="R82">
        <v>0</v>
      </c>
      <c r="S82">
        <v>3</v>
      </c>
      <c r="T82">
        <v>0</v>
      </c>
      <c r="U82">
        <v>25.698332015224157</v>
      </c>
      <c r="V82">
        <v>5.0003794762159277</v>
      </c>
      <c r="W82">
        <v>12.998647374562427</v>
      </c>
      <c r="X82">
        <v>27.995905779164875</v>
      </c>
      <c r="Y82">
        <v>0</v>
      </c>
      <c r="Z82">
        <v>0</v>
      </c>
      <c r="AA82">
        <v>4.2894005485360642</v>
      </c>
      <c r="AB82">
        <v>12.122760000000001</v>
      </c>
      <c r="AC82">
        <v>0</v>
      </c>
      <c r="AD82">
        <v>8.4091643999999981</v>
      </c>
      <c r="AE82">
        <v>15.166195200000001</v>
      </c>
      <c r="AF82">
        <v>5.7475000000000005</v>
      </c>
      <c r="AG82">
        <v>0</v>
      </c>
      <c r="AH82">
        <v>33.412100000000009</v>
      </c>
      <c r="AI82">
        <v>0</v>
      </c>
      <c r="AJ82">
        <v>0</v>
      </c>
      <c r="AK82">
        <v>15.76665</v>
      </c>
      <c r="AL82">
        <v>0</v>
      </c>
      <c r="AM82">
        <v>2.9857</v>
      </c>
      <c r="AN82">
        <v>0.59302999999999995</v>
      </c>
      <c r="AO82">
        <v>0</v>
      </c>
      <c r="AP82">
        <v>1.1790797088936957</v>
      </c>
      <c r="AQ82">
        <v>19.098040000000001</v>
      </c>
      <c r="AR82">
        <v>2.0322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501.9463317857028</v>
      </c>
      <c r="DN82">
        <v>17.559461003834691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4.1398889193636856</v>
      </c>
      <c r="L83">
        <v>212.0052404035111</v>
      </c>
      <c r="M83">
        <v>28.234447069411633</v>
      </c>
      <c r="N83">
        <v>36.241839014985537</v>
      </c>
      <c r="O83">
        <v>0</v>
      </c>
      <c r="P83">
        <v>41.985624905489196</v>
      </c>
      <c r="Q83">
        <v>1.0038568935427574</v>
      </c>
      <c r="R83">
        <v>0</v>
      </c>
      <c r="S83">
        <v>3</v>
      </c>
      <c r="T83">
        <v>0</v>
      </c>
      <c r="U83">
        <v>25.698332015224157</v>
      </c>
      <c r="V83">
        <v>4.9981818048422602</v>
      </c>
      <c r="W83">
        <v>13.204931516684608</v>
      </c>
      <c r="X83">
        <v>27.998923398479914</v>
      </c>
      <c r="Y83">
        <v>0</v>
      </c>
      <c r="Z83">
        <v>0</v>
      </c>
      <c r="AA83">
        <v>4.2894005485360642</v>
      </c>
      <c r="AB83">
        <v>10.225</v>
      </c>
      <c r="AC83">
        <v>0</v>
      </c>
      <c r="AD83">
        <v>8.4091643999999981</v>
      </c>
      <c r="AE83">
        <v>10.110796800000001</v>
      </c>
      <c r="AF83">
        <v>3.0249999999999995</v>
      </c>
      <c r="AG83">
        <v>0</v>
      </c>
      <c r="AH83">
        <v>33.412100000000009</v>
      </c>
      <c r="AI83">
        <v>0</v>
      </c>
      <c r="AJ83">
        <v>0</v>
      </c>
      <c r="AK83">
        <v>15.76665</v>
      </c>
      <c r="AL83">
        <v>0</v>
      </c>
      <c r="AM83">
        <v>1.6196399999999997</v>
      </c>
      <c r="AN83">
        <v>0.59302999999999995</v>
      </c>
      <c r="AO83">
        <v>0</v>
      </c>
      <c r="AP83">
        <v>1.1790797088936957</v>
      </c>
      <c r="AQ83">
        <v>9.5490199999999987</v>
      </c>
      <c r="AR83">
        <v>2.0322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486.25162525528168</v>
      </c>
      <c r="DN83">
        <v>17.010422143682959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212.0052404035111</v>
      </c>
      <c r="M84">
        <v>28.234447069411633</v>
      </c>
      <c r="N84">
        <v>36.241839014985537</v>
      </c>
      <c r="O84">
        <v>0</v>
      </c>
      <c r="P84">
        <v>41.985624905489196</v>
      </c>
      <c r="Q84">
        <v>1.0038568935427574</v>
      </c>
      <c r="R84">
        <v>0</v>
      </c>
      <c r="S84">
        <v>3</v>
      </c>
      <c r="T84">
        <v>0</v>
      </c>
      <c r="U84">
        <v>25.698332015224157</v>
      </c>
      <c r="V84">
        <v>4.9981818048422602</v>
      </c>
      <c r="W84">
        <v>12.999703007107707</v>
      </c>
      <c r="X84">
        <v>27.998923398479914</v>
      </c>
      <c r="Y84">
        <v>0</v>
      </c>
      <c r="Z84">
        <v>0</v>
      </c>
      <c r="AA84">
        <v>2.1568172249701112</v>
      </c>
      <c r="AB84">
        <v>4.0082000000000004</v>
      </c>
      <c r="AC84">
        <v>0</v>
      </c>
      <c r="AD84">
        <v>8.4091643999999981</v>
      </c>
      <c r="AE84">
        <v>5.0553984000000005</v>
      </c>
      <c r="AF84">
        <v>2.7224999999999993</v>
      </c>
      <c r="AG84">
        <v>0</v>
      </c>
      <c r="AH84">
        <v>23.243200000000005</v>
      </c>
      <c r="AI84">
        <v>0</v>
      </c>
      <c r="AJ84">
        <v>0</v>
      </c>
      <c r="AK84">
        <v>15.76665</v>
      </c>
      <c r="AL84">
        <v>0</v>
      </c>
      <c r="AM84">
        <v>1.6196399999999997</v>
      </c>
      <c r="AN84">
        <v>0.59302999999999995</v>
      </c>
      <c r="AO84">
        <v>0</v>
      </c>
      <c r="AP84">
        <v>1.1790797088936957</v>
      </c>
      <c r="AQ84">
        <v>9.5490199999999987</v>
      </c>
      <c r="AR84">
        <v>15.241500000000006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471.74707979055211</v>
      </c>
      <c r="DN84">
        <v>16.502968455906029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212.0052404035111</v>
      </c>
      <c r="M85">
        <v>28.234447069411633</v>
      </c>
      <c r="N85">
        <v>36.241839014985537</v>
      </c>
      <c r="O85">
        <v>0</v>
      </c>
      <c r="P85">
        <v>41.985624905489196</v>
      </c>
      <c r="Q85">
        <v>1.0038568935427574</v>
      </c>
      <c r="R85">
        <v>0</v>
      </c>
      <c r="S85">
        <v>3</v>
      </c>
      <c r="T85">
        <v>0</v>
      </c>
      <c r="U85">
        <v>25.698332015224157</v>
      </c>
      <c r="V85">
        <v>4.9987063389391979</v>
      </c>
      <c r="W85">
        <v>12.999703007107707</v>
      </c>
      <c r="X85">
        <v>28.886515176550532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8.4091643999999981</v>
      </c>
      <c r="AE85">
        <v>5.0553984000000005</v>
      </c>
      <c r="AF85">
        <v>2.7224999999999993</v>
      </c>
      <c r="AG85">
        <v>0</v>
      </c>
      <c r="AH85">
        <v>17.432400000000001</v>
      </c>
      <c r="AI85">
        <v>0</v>
      </c>
      <c r="AJ85">
        <v>0</v>
      </c>
      <c r="AK85">
        <v>15.76665</v>
      </c>
      <c r="AL85">
        <v>0</v>
      </c>
      <c r="AM85">
        <v>1.6196399999999997</v>
      </c>
      <c r="AN85">
        <v>0.59302999999999995</v>
      </c>
      <c r="AO85">
        <v>0</v>
      </c>
      <c r="AP85">
        <v>1.1790797088936957</v>
      </c>
      <c r="AQ85">
        <v>9.5490199999999987</v>
      </c>
      <c r="AR85">
        <v>15.241500000000006</v>
      </c>
      <c r="AS85">
        <v>4.5396999999999998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461.03419187951454</v>
      </c>
      <c r="DN85">
        <v>16.128155454140966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212.0052404035111</v>
      </c>
      <c r="M86">
        <v>28.234447069411633</v>
      </c>
      <c r="N86">
        <v>36.241839014985537</v>
      </c>
      <c r="O86">
        <v>0</v>
      </c>
      <c r="P86">
        <v>41.985624905489196</v>
      </c>
      <c r="Q86">
        <v>1.0038568935427574</v>
      </c>
      <c r="R86">
        <v>0</v>
      </c>
      <c r="S86">
        <v>3</v>
      </c>
      <c r="T86">
        <v>0</v>
      </c>
      <c r="U86">
        <v>25.698332015224157</v>
      </c>
      <c r="V86">
        <v>4.9987063389391979</v>
      </c>
      <c r="W86">
        <v>12.999703007107707</v>
      </c>
      <c r="X86">
        <v>28.005427074569788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8.4091643999999981</v>
      </c>
      <c r="AE86">
        <v>5.0553984000000005</v>
      </c>
      <c r="AF86">
        <v>2.7224999999999993</v>
      </c>
      <c r="AG86">
        <v>0</v>
      </c>
      <c r="AH86">
        <v>5.8108000000000013</v>
      </c>
      <c r="AI86">
        <v>0</v>
      </c>
      <c r="AJ86">
        <v>0</v>
      </c>
      <c r="AK86">
        <v>15.76665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9.5490199999999987</v>
      </c>
      <c r="AR86">
        <v>3.387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435.93538052539765</v>
      </c>
      <c r="DN86">
        <v>15.250138706277209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212.0052404035111</v>
      </c>
      <c r="M87">
        <v>28.234447069411633</v>
      </c>
      <c r="N87">
        <v>36.241839014985537</v>
      </c>
      <c r="O87">
        <v>0</v>
      </c>
      <c r="P87">
        <v>41.985624905489196</v>
      </c>
      <c r="Q87">
        <v>1.0038568935427574</v>
      </c>
      <c r="R87">
        <v>0</v>
      </c>
      <c r="S87">
        <v>3</v>
      </c>
      <c r="T87">
        <v>0</v>
      </c>
      <c r="U87">
        <v>25.698332015224157</v>
      </c>
      <c r="V87">
        <v>4.9987063389391979</v>
      </c>
      <c r="W87">
        <v>12.999703007107707</v>
      </c>
      <c r="X87">
        <v>27.995905779164875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5.5931399999999991</v>
      </c>
      <c r="AE87">
        <v>5.0553984000000005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15.76665</v>
      </c>
      <c r="AL87">
        <v>0</v>
      </c>
      <c r="AM87">
        <v>0</v>
      </c>
      <c r="AN87">
        <v>0.59302999999999995</v>
      </c>
      <c r="AO87">
        <v>0</v>
      </c>
      <c r="AP87">
        <v>0.94326376711495652</v>
      </c>
      <c r="AQ87">
        <v>9.5490199999999987</v>
      </c>
      <c r="AR87">
        <v>3.387</v>
      </c>
      <c r="AS87">
        <v>4.5396999999999998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432.97750653317087</v>
      </c>
      <c r="DN87">
        <v>15.146651061320291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212.0052404035111</v>
      </c>
      <c r="M88">
        <v>28.234447069411633</v>
      </c>
      <c r="N88">
        <v>36.241839014985537</v>
      </c>
      <c r="O88">
        <v>0</v>
      </c>
      <c r="P88">
        <v>41.985624905489196</v>
      </c>
      <c r="Q88">
        <v>1.0038568935427574</v>
      </c>
      <c r="R88">
        <v>0</v>
      </c>
      <c r="S88">
        <v>3</v>
      </c>
      <c r="T88">
        <v>0</v>
      </c>
      <c r="U88">
        <v>25.698332015224157</v>
      </c>
      <c r="V88">
        <v>4.9987063389391979</v>
      </c>
      <c r="W88">
        <v>12.999703007107707</v>
      </c>
      <c r="X88">
        <v>27.995905779164875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2.4318</v>
      </c>
      <c r="AE88">
        <v>5.0553984000000005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15.76665</v>
      </c>
      <c r="AL88">
        <v>0</v>
      </c>
      <c r="AM88">
        <v>0</v>
      </c>
      <c r="AN88">
        <v>0.59302999999999995</v>
      </c>
      <c r="AO88">
        <v>0</v>
      </c>
      <c r="AP88">
        <v>0.94326376711495652</v>
      </c>
      <c r="AQ88">
        <v>9.5490199999999987</v>
      </c>
      <c r="AR88">
        <v>3.387</v>
      </c>
      <c r="AS88">
        <v>4.5396999999999998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429.92301969017319</v>
      </c>
      <c r="DN88">
        <v>15.039797904318021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212.0052404035111</v>
      </c>
      <c r="M89">
        <v>28.234447069411633</v>
      </c>
      <c r="N89">
        <v>36.241839014985537</v>
      </c>
      <c r="O89">
        <v>0</v>
      </c>
      <c r="P89">
        <v>41.985624905489196</v>
      </c>
      <c r="Q89">
        <v>1.0038568935427574</v>
      </c>
      <c r="R89">
        <v>0</v>
      </c>
      <c r="S89">
        <v>3</v>
      </c>
      <c r="T89">
        <v>0</v>
      </c>
      <c r="U89">
        <v>25.698332015224157</v>
      </c>
      <c r="V89">
        <v>1.9979296066252588</v>
      </c>
      <c r="W89">
        <v>2.0386531956110483</v>
      </c>
      <c r="X89">
        <v>9.9975564411492162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2.4318</v>
      </c>
      <c r="AE89">
        <v>5.0553984000000005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15.76665</v>
      </c>
      <c r="AL89">
        <v>0</v>
      </c>
      <c r="AM89">
        <v>0</v>
      </c>
      <c r="AN89">
        <v>0.59302999999999995</v>
      </c>
      <c r="AO89">
        <v>0</v>
      </c>
      <c r="AP89">
        <v>0.94326376711495652</v>
      </c>
      <c r="AQ89">
        <v>9.5490199999999987</v>
      </c>
      <c r="AR89">
        <v>3.387</v>
      </c>
      <c r="AS89">
        <v>3.3015999999999996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397.84684530295169</v>
      </c>
      <c r="DN89">
        <v>13.917696409713244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212.0052404035111</v>
      </c>
      <c r="M90">
        <v>28.234447069411633</v>
      </c>
      <c r="N90">
        <v>36.241839014985537</v>
      </c>
      <c r="O90">
        <v>0</v>
      </c>
      <c r="P90">
        <v>41.985624905489196</v>
      </c>
      <c r="Q90">
        <v>1.0038568935427574</v>
      </c>
      <c r="R90">
        <v>0</v>
      </c>
      <c r="S90">
        <v>3</v>
      </c>
      <c r="T90">
        <v>0</v>
      </c>
      <c r="U90">
        <v>25.698332015224157</v>
      </c>
      <c r="V90">
        <v>1.9979296066252588</v>
      </c>
      <c r="W90">
        <v>1.9977247784200385</v>
      </c>
      <c r="X90">
        <v>9.9975564411492162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2.4318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15.76665</v>
      </c>
      <c r="AL90">
        <v>0</v>
      </c>
      <c r="AM90">
        <v>0</v>
      </c>
      <c r="AN90">
        <v>0.59302999999999995</v>
      </c>
      <c r="AO90">
        <v>0</v>
      </c>
      <c r="AP90">
        <v>0.94326376711495652</v>
      </c>
      <c r="AQ90">
        <v>9.5490199999999987</v>
      </c>
      <c r="AR90">
        <v>3.387</v>
      </c>
      <c r="AS90">
        <v>3.3015999999999996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397.80730027975198</v>
      </c>
      <c r="DN90">
        <v>13.916313015721919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212.0052404035111</v>
      </c>
      <c r="M91">
        <v>28.234447069411633</v>
      </c>
      <c r="N91">
        <v>36.241839014985537</v>
      </c>
      <c r="O91">
        <v>0</v>
      </c>
      <c r="P91">
        <v>41.985624905489196</v>
      </c>
      <c r="Q91">
        <v>1.0038568935427574</v>
      </c>
      <c r="R91">
        <v>0</v>
      </c>
      <c r="S91">
        <v>3</v>
      </c>
      <c r="T91">
        <v>0</v>
      </c>
      <c r="U91">
        <v>25.698332015224157</v>
      </c>
      <c r="V91">
        <v>1.9979296066252588</v>
      </c>
      <c r="W91">
        <v>1.9977247784200385</v>
      </c>
      <c r="X91">
        <v>9.9975564411492162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5.8108000000000013</v>
      </c>
      <c r="AI91">
        <v>0</v>
      </c>
      <c r="AJ91">
        <v>0</v>
      </c>
      <c r="AK91">
        <v>15.76665</v>
      </c>
      <c r="AL91">
        <v>0</v>
      </c>
      <c r="AM91">
        <v>0</v>
      </c>
      <c r="AN91">
        <v>0.59302999999999995</v>
      </c>
      <c r="AO91">
        <v>0</v>
      </c>
      <c r="AP91">
        <v>0.94326376711495652</v>
      </c>
      <c r="AQ91">
        <v>9.5490199999999987</v>
      </c>
      <c r="AR91">
        <v>3.387</v>
      </c>
      <c r="AS91">
        <v>3.3015999999999996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395.45769518111456</v>
      </c>
      <c r="DN91">
        <v>13.834118114359313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212.0052404035111</v>
      </c>
      <c r="M92">
        <v>28.234447069411633</v>
      </c>
      <c r="N92">
        <v>36.241839014985537</v>
      </c>
      <c r="O92">
        <v>0</v>
      </c>
      <c r="P92">
        <v>41.985624905489196</v>
      </c>
      <c r="Q92">
        <v>1.0038568935427574</v>
      </c>
      <c r="R92">
        <v>0</v>
      </c>
      <c r="S92">
        <v>3</v>
      </c>
      <c r="T92">
        <v>0</v>
      </c>
      <c r="U92">
        <v>24.849991055684754</v>
      </c>
      <c r="V92">
        <v>1.9979296066252588</v>
      </c>
      <c r="W92">
        <v>1.9977247784200385</v>
      </c>
      <c r="X92">
        <v>9.9975564411492162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5.8108000000000013</v>
      </c>
      <c r="AI92">
        <v>0</v>
      </c>
      <c r="AJ92">
        <v>0</v>
      </c>
      <c r="AK92">
        <v>15.76665</v>
      </c>
      <c r="AL92">
        <v>0</v>
      </c>
      <c r="AM92">
        <v>0</v>
      </c>
      <c r="AN92">
        <v>0.59302999999999995</v>
      </c>
      <c r="AO92">
        <v>0</v>
      </c>
      <c r="AP92">
        <v>0.94326376711495652</v>
      </c>
      <c r="AQ92">
        <v>9.5490199999999987</v>
      </c>
      <c r="AR92">
        <v>3.387</v>
      </c>
      <c r="AS92">
        <v>3.3015999999999996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394.63802814600763</v>
      </c>
      <c r="DN92">
        <v>13.805444189926888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212.0052404035111</v>
      </c>
      <c r="M93">
        <v>28.234447069411633</v>
      </c>
      <c r="N93">
        <v>36.241839014985537</v>
      </c>
      <c r="O93">
        <v>0</v>
      </c>
      <c r="P93">
        <v>41.985624905489196</v>
      </c>
      <c r="Q93">
        <v>1.0038568935427574</v>
      </c>
      <c r="R93">
        <v>0</v>
      </c>
      <c r="S93">
        <v>3</v>
      </c>
      <c r="T93">
        <v>0</v>
      </c>
      <c r="U93">
        <v>23.814714940934913</v>
      </c>
      <c r="V93">
        <v>1.9979296066252588</v>
      </c>
      <c r="W93">
        <v>1.9977247784200385</v>
      </c>
      <c r="X93">
        <v>9.9975564411492162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5.8108000000000013</v>
      </c>
      <c r="AI93">
        <v>0</v>
      </c>
      <c r="AJ93">
        <v>0</v>
      </c>
      <c r="AK93">
        <v>15.76665</v>
      </c>
      <c r="AL93">
        <v>0</v>
      </c>
      <c r="AM93">
        <v>0</v>
      </c>
      <c r="AN93">
        <v>0.59302999999999995</v>
      </c>
      <c r="AO93">
        <v>0</v>
      </c>
      <c r="AP93">
        <v>0.94326376711495652</v>
      </c>
      <c r="AQ93">
        <v>9.5490199999999987</v>
      </c>
      <c r="AR93">
        <v>3.387</v>
      </c>
      <c r="AS93">
        <v>3.3015999999999996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393.63774436393629</v>
      </c>
      <c r="DN93">
        <v>13.770451857248343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212.0052404035111</v>
      </c>
      <c r="M94">
        <v>28.234447069411633</v>
      </c>
      <c r="N94">
        <v>36.241839014985537</v>
      </c>
      <c r="O94">
        <v>0</v>
      </c>
      <c r="P94">
        <v>41.985624905489196</v>
      </c>
      <c r="Q94">
        <v>1.0038568935427574</v>
      </c>
      <c r="R94">
        <v>0</v>
      </c>
      <c r="S94">
        <v>3</v>
      </c>
      <c r="T94">
        <v>0</v>
      </c>
      <c r="U94">
        <v>22.780073877892388</v>
      </c>
      <c r="V94">
        <v>1.9979296066252588</v>
      </c>
      <c r="W94">
        <v>1.9977247784200385</v>
      </c>
      <c r="X94">
        <v>9.9975564411492162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5.8108000000000013</v>
      </c>
      <c r="AI94">
        <v>0</v>
      </c>
      <c r="AJ94">
        <v>0</v>
      </c>
      <c r="AK94">
        <v>15.76665</v>
      </c>
      <c r="AL94">
        <v>0</v>
      </c>
      <c r="AM94">
        <v>0</v>
      </c>
      <c r="AN94">
        <v>0.59302999999999995</v>
      </c>
      <c r="AO94">
        <v>0</v>
      </c>
      <c r="AP94">
        <v>0.94326376711495652</v>
      </c>
      <c r="AQ94">
        <v>9.5490199999999987</v>
      </c>
      <c r="AR94">
        <v>3.387</v>
      </c>
      <c r="AS94">
        <v>3.3015999999999996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392.63807416882463</v>
      </c>
      <c r="DN94">
        <v>13.735480989317498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212.0052404035111</v>
      </c>
      <c r="M95">
        <v>28.234447069411633</v>
      </c>
      <c r="N95">
        <v>36.241839014985537</v>
      </c>
      <c r="O95">
        <v>0</v>
      </c>
      <c r="P95">
        <v>41.985624905489196</v>
      </c>
      <c r="Q95">
        <v>1.0038568935427574</v>
      </c>
      <c r="R95">
        <v>0</v>
      </c>
      <c r="S95">
        <v>3</v>
      </c>
      <c r="T95">
        <v>0</v>
      </c>
      <c r="U95">
        <v>21.413763420131684</v>
      </c>
      <c r="V95">
        <v>1.9979296066252588</v>
      </c>
      <c r="W95">
        <v>1.9974781191806332</v>
      </c>
      <c r="X95">
        <v>9.9975564411492162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2.7224999999999993</v>
      </c>
      <c r="AG95">
        <v>0</v>
      </c>
      <c r="AH95">
        <v>5.8108000000000013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0.59302999999999995</v>
      </c>
      <c r="AO95">
        <v>0</v>
      </c>
      <c r="AP95">
        <v>0.94326376711495652</v>
      </c>
      <c r="AQ95">
        <v>9.5490199999999987</v>
      </c>
      <c r="AR95">
        <v>5.0805000000000016</v>
      </c>
      <c r="AS95">
        <v>3.3015999999999996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392.95396634358428</v>
      </c>
      <c r="DN95">
        <v>13.746531697557771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212.0052404035111</v>
      </c>
      <c r="M96">
        <v>28.234447069411633</v>
      </c>
      <c r="N96">
        <v>36.241839014985537</v>
      </c>
      <c r="O96">
        <v>0</v>
      </c>
      <c r="P96">
        <v>41.985624905489196</v>
      </c>
      <c r="Q96">
        <v>1.0038568935427574</v>
      </c>
      <c r="R96">
        <v>0</v>
      </c>
      <c r="S96">
        <v>3</v>
      </c>
      <c r="T96">
        <v>0</v>
      </c>
      <c r="U96">
        <v>21.413763420131684</v>
      </c>
      <c r="V96">
        <v>1.9979296066252588</v>
      </c>
      <c r="W96">
        <v>1.9974781191806332</v>
      </c>
      <c r="X96">
        <v>9.9975564411492162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2.7224999999999993</v>
      </c>
      <c r="AG96">
        <v>0</v>
      </c>
      <c r="AH96">
        <v>5.8108000000000013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0.59302999999999995</v>
      </c>
      <c r="AO96">
        <v>0</v>
      </c>
      <c r="AP96">
        <v>0.94326376711495652</v>
      </c>
      <c r="AQ96">
        <v>9.5490199999999987</v>
      </c>
      <c r="AR96">
        <v>5.0805000000000016</v>
      </c>
      <c r="AS96">
        <v>3.3015999999999996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392.95396634358428</v>
      </c>
      <c r="DN96">
        <v>13.746531697557771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212.0052404035111</v>
      </c>
      <c r="M97">
        <v>28.234447069411633</v>
      </c>
      <c r="N97">
        <v>36.241839014985537</v>
      </c>
      <c r="O97">
        <v>0</v>
      </c>
      <c r="P97">
        <v>41.985624905489196</v>
      </c>
      <c r="Q97">
        <v>1.0038568935427574</v>
      </c>
      <c r="R97">
        <v>0</v>
      </c>
      <c r="S97">
        <v>3</v>
      </c>
      <c r="T97">
        <v>0</v>
      </c>
      <c r="U97">
        <v>21.413763420131684</v>
      </c>
      <c r="V97">
        <v>1.9979296066252588</v>
      </c>
      <c r="W97">
        <v>1.9974781191806332</v>
      </c>
      <c r="X97">
        <v>9.9975564411492162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2.7224999999999993</v>
      </c>
      <c r="AG97">
        <v>0</v>
      </c>
      <c r="AH97">
        <v>5.8108000000000013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0.59302999999999995</v>
      </c>
      <c r="AO97">
        <v>0</v>
      </c>
      <c r="AP97">
        <v>1.5721062785249278</v>
      </c>
      <c r="AQ97">
        <v>9.5490199999999987</v>
      </c>
      <c r="AR97">
        <v>5.0805000000000016</v>
      </c>
      <c r="AS97">
        <v>3.3015999999999996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393.56151727746993</v>
      </c>
      <c r="DN97">
        <v>13.767823275082076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212.0052404035111</v>
      </c>
      <c r="M98">
        <v>28.234447069411633</v>
      </c>
      <c r="N98">
        <v>36.241839014985537</v>
      </c>
      <c r="O98">
        <v>0</v>
      </c>
      <c r="P98">
        <v>41.985624905489196</v>
      </c>
      <c r="Q98">
        <v>1.0038568935427574</v>
      </c>
      <c r="R98">
        <v>0</v>
      </c>
      <c r="S98">
        <v>3</v>
      </c>
      <c r="T98">
        <v>0</v>
      </c>
      <c r="U98">
        <v>21.413763420131684</v>
      </c>
      <c r="V98">
        <v>1.9979296066252588</v>
      </c>
      <c r="W98">
        <v>1.9974781191806332</v>
      </c>
      <c r="X98">
        <v>9.9975564411492162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2.7224999999999993</v>
      </c>
      <c r="AG98">
        <v>0</v>
      </c>
      <c r="AH98">
        <v>5.8108000000000013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0.59302999999999995</v>
      </c>
      <c r="AO98">
        <v>0</v>
      </c>
      <c r="AP98">
        <v>1.5721062785249278</v>
      </c>
      <c r="AQ98">
        <v>9.5490199999999987</v>
      </c>
      <c r="AR98">
        <v>5.0805000000000016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393.56151727746993</v>
      </c>
      <c r="DN98">
        <v>13.767823275082076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1.7842931525399081E-2</v>
      </c>
      <c r="L99">
        <f t="shared" si="2"/>
        <v>5.095126918734274</v>
      </c>
      <c r="M99">
        <f t="shared" si="2"/>
        <v>0.67762672966587811</v>
      </c>
      <c r="N99">
        <f t="shared" si="2"/>
        <v>0.86980413635965292</v>
      </c>
      <c r="O99">
        <f t="shared" si="2"/>
        <v>0</v>
      </c>
      <c r="P99">
        <f t="shared" si="2"/>
        <v>1.0076549977317408</v>
      </c>
      <c r="Q99">
        <f t="shared" si="2"/>
        <v>2.4085611450182173E-2</v>
      </c>
      <c r="R99">
        <f t="shared" si="2"/>
        <v>8.7480451108823507E-2</v>
      </c>
      <c r="S99">
        <f t="shared" si="2"/>
        <v>7.3048753582818954E-2</v>
      </c>
      <c r="T99">
        <f t="shared" si="2"/>
        <v>0</v>
      </c>
      <c r="U99">
        <f t="shared" si="2"/>
        <v>0.61106284572749725</v>
      </c>
      <c r="V99">
        <f t="shared" si="2"/>
        <v>6.8977490358822474E-2</v>
      </c>
      <c r="W99">
        <f t="shared" si="2"/>
        <v>0.12525079707052164</v>
      </c>
      <c r="X99">
        <f t="shared" si="2"/>
        <v>0.36566383730747593</v>
      </c>
      <c r="Y99">
        <f t="shared" si="2"/>
        <v>0</v>
      </c>
      <c r="Z99">
        <f t="shared" si="2"/>
        <v>1.8440325E-2</v>
      </c>
      <c r="AA99">
        <f t="shared" si="2"/>
        <v>4.1207083608617162E-2</v>
      </c>
      <c r="AB99">
        <f t="shared" si="2"/>
        <v>6.114141E-2</v>
      </c>
      <c r="AC99">
        <f t="shared" si="2"/>
        <v>1.7187381375000005E-2</v>
      </c>
      <c r="AD99">
        <f t="shared" si="2"/>
        <v>5.0878119600000021E-2</v>
      </c>
      <c r="AE99">
        <f t="shared" si="2"/>
        <v>0.16556429759999974</v>
      </c>
      <c r="AF99">
        <f t="shared" si="2"/>
        <v>8.7095800000000029E-2</v>
      </c>
      <c r="AG99">
        <f t="shared" si="2"/>
        <v>0</v>
      </c>
      <c r="AH99">
        <f t="shared" si="2"/>
        <v>0.27848259000000009</v>
      </c>
      <c r="AI99">
        <f t="shared" si="2"/>
        <v>2.4187123799999995E-2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1.8400909999999996E-2</v>
      </c>
      <c r="AN99">
        <f t="shared" si="2"/>
        <v>1.4232719999999982E-2</v>
      </c>
      <c r="AO99">
        <f t="shared" si="2"/>
        <v>0</v>
      </c>
      <c r="AP99">
        <f t="shared" si="2"/>
        <v>3.9124222900510645E-2</v>
      </c>
      <c r="AQ99">
        <f t="shared" si="2"/>
        <v>0.16762976000000021</v>
      </c>
      <c r="AR99">
        <f t="shared" si="2"/>
        <v>0.10777434000000014</v>
      </c>
      <c r="AS99">
        <f t="shared" si="2"/>
        <v>9.7194564207961701E-2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10.232601417489851</v>
      </c>
      <c r="DN99">
        <f t="shared" si="3"/>
        <v>0.35796433122532928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71.5</v>
      </c>
      <c r="DN3">
        <v>2.5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69.569999999999993</v>
      </c>
      <c r="DN4">
        <v>2.4300000000000068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66.67</v>
      </c>
      <c r="DN5">
        <v>2.3299999999999983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66.67</v>
      </c>
      <c r="DN6">
        <v>2.3299999999999983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65.7</v>
      </c>
      <c r="DN7">
        <v>2.2999999999999972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62.8</v>
      </c>
      <c r="DN8">
        <v>2.2000000000000028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61.84</v>
      </c>
      <c r="DN9">
        <v>2.1599999999999966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61.84</v>
      </c>
      <c r="DN10">
        <v>2.1599999999999966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61.84</v>
      </c>
      <c r="DN11">
        <v>2.1599999999999966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59.9</v>
      </c>
      <c r="DN12">
        <v>2.1000000000000014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59.9</v>
      </c>
      <c r="DN13">
        <v>2.1000000000000014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58.94</v>
      </c>
      <c r="DN14">
        <v>2.0600000000000023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59.9</v>
      </c>
      <c r="DN15">
        <v>2.1000000000000014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58.94</v>
      </c>
      <c r="DN16">
        <v>2.0600000000000023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58.94</v>
      </c>
      <c r="DN17">
        <v>2.0600000000000023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59.9</v>
      </c>
      <c r="DN18">
        <v>2.1000000000000014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57.97</v>
      </c>
      <c r="DN19">
        <v>2.0300000000000011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59.9</v>
      </c>
      <c r="DN20">
        <v>2.1000000000000014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60.87</v>
      </c>
      <c r="DN21">
        <v>2.1300000000000026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58.94</v>
      </c>
      <c r="DN22">
        <v>2.0600000000000023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61.84</v>
      </c>
      <c r="DN23">
        <v>2.1599999999999966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61.84</v>
      </c>
      <c r="DN24">
        <v>2.1599999999999966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62.8</v>
      </c>
      <c r="DN25">
        <v>2.2000000000000028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62.8</v>
      </c>
      <c r="DN26">
        <v>2.2000000000000028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65.7</v>
      </c>
      <c r="DN27">
        <v>2.2999999999999972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70.53</v>
      </c>
      <c r="DN28">
        <v>2.4699999999999989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71.5</v>
      </c>
      <c r="DN29">
        <v>2.5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71.5</v>
      </c>
      <c r="DN30">
        <v>2.5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72.459999999999994</v>
      </c>
      <c r="DN31">
        <v>2.5400000000000063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73.430000000000007</v>
      </c>
      <c r="DN32">
        <v>2.5699999999999932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76.33</v>
      </c>
      <c r="DN33">
        <v>2.6700000000000017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76.33</v>
      </c>
      <c r="DN34">
        <v>2.6700000000000017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77.3</v>
      </c>
      <c r="DN35">
        <v>2.7000000000000028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80.19</v>
      </c>
      <c r="DN36">
        <v>2.8100000000000023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81.16</v>
      </c>
      <c r="DN37">
        <v>2.8400000000000034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85.99</v>
      </c>
      <c r="DN38">
        <v>3.0100000000000051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90.82</v>
      </c>
      <c r="DN39">
        <v>3.1800000000000068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97.999999999999986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94.69</v>
      </c>
      <c r="DN40">
        <v>3.3099999999999881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86.96</v>
      </c>
      <c r="DN41">
        <v>3.0400000000000063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83.09</v>
      </c>
      <c r="DN42">
        <v>2.9099999999999966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85.03</v>
      </c>
      <c r="DN43">
        <v>2.9699999999999989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85.99</v>
      </c>
      <c r="DN44">
        <v>3.0100000000000051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85.99</v>
      </c>
      <c r="DN45">
        <v>3.0100000000000051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86.96</v>
      </c>
      <c r="DN46">
        <v>3.0400000000000063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87.92</v>
      </c>
      <c r="DN47">
        <v>3.0799999999999983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86.96</v>
      </c>
      <c r="DN48">
        <v>3.0400000000000063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86.96</v>
      </c>
      <c r="DN49">
        <v>3.0400000000000063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87.92</v>
      </c>
      <c r="DN50">
        <v>3.0799999999999983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88.89</v>
      </c>
      <c r="DN51">
        <v>3.1099999999999994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85.99</v>
      </c>
      <c r="DN52">
        <v>3.0100000000000051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86.96</v>
      </c>
      <c r="DN53">
        <v>3.0400000000000063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79.23</v>
      </c>
      <c r="DN54">
        <v>2.769999999999996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77.3</v>
      </c>
      <c r="DN55">
        <v>2.7000000000000028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85.03</v>
      </c>
      <c r="DN56">
        <v>2.9699999999999989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84.06</v>
      </c>
      <c r="DN57">
        <v>2.9399999999999977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83.09</v>
      </c>
      <c r="DN58">
        <v>2.9099999999999966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83.09</v>
      </c>
      <c r="DN59">
        <v>2.9099999999999966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81.16</v>
      </c>
      <c r="DN60">
        <v>2.8400000000000034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83.09</v>
      </c>
      <c r="DN61">
        <v>2.9099999999999966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83.09</v>
      </c>
      <c r="DN62">
        <v>2.9099999999999966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83.09</v>
      </c>
      <c r="DN63">
        <v>2.9099999999999966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82.13</v>
      </c>
      <c r="DN64">
        <v>2.8700000000000045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82.13</v>
      </c>
      <c r="DN65">
        <v>2.8700000000000045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84.06</v>
      </c>
      <c r="DN66">
        <v>2.9399999999999977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84.06</v>
      </c>
      <c r="DN67">
        <v>2.9399999999999977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83.09</v>
      </c>
      <c r="DN68">
        <v>2.9099999999999966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83.09</v>
      </c>
      <c r="DN69">
        <v>2.9099999999999966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86.96</v>
      </c>
      <c r="DN70">
        <v>3.0400000000000063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88.89</v>
      </c>
      <c r="DN71">
        <v>3.1099999999999994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97.999999999999986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94.69</v>
      </c>
      <c r="DN72">
        <v>3.3099999999999881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101.45</v>
      </c>
      <c r="DN73">
        <v>3.5499999999999972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102.42</v>
      </c>
      <c r="DN74">
        <v>3.5799999999999983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102.42</v>
      </c>
      <c r="DN75">
        <v>3.5799999999999983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98.55</v>
      </c>
      <c r="DN76">
        <v>3.4500000000000028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101.45</v>
      </c>
      <c r="DN77">
        <v>3.5499999999999972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101.45</v>
      </c>
      <c r="DN78">
        <v>3.5499999999999972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102.42</v>
      </c>
      <c r="DN79">
        <v>3.5799999999999983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102.42</v>
      </c>
      <c r="DN80">
        <v>3.5799999999999983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102.42</v>
      </c>
      <c r="DN81">
        <v>3.5799999999999983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101.45</v>
      </c>
      <c r="DN82">
        <v>3.5499999999999972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98.55</v>
      </c>
      <c r="DN83">
        <v>3.4500000000000028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96.62</v>
      </c>
      <c r="DN84">
        <v>3.3799999999999955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97.999999999999986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94.69</v>
      </c>
      <c r="DN85">
        <v>3.3099999999999881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93.72</v>
      </c>
      <c r="DN86">
        <v>3.2800000000000011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90.82</v>
      </c>
      <c r="DN87">
        <v>3.1800000000000068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89.86</v>
      </c>
      <c r="DN88">
        <v>3.1400000000000006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87.92</v>
      </c>
      <c r="DN89">
        <v>3.0799999999999983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86.96</v>
      </c>
      <c r="DN90">
        <v>3.0400000000000063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85.03</v>
      </c>
      <c r="DN91">
        <v>2.9699999999999989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82.13</v>
      </c>
      <c r="DN92">
        <v>2.8700000000000045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81.16</v>
      </c>
      <c r="DN93">
        <v>2.8400000000000034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78.260000000000005</v>
      </c>
      <c r="DN94">
        <v>2.7399999999999949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77.3</v>
      </c>
      <c r="DN95">
        <v>2.7000000000000028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75.36</v>
      </c>
      <c r="DN96">
        <v>2.6400000000000006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72.459999999999994</v>
      </c>
      <c r="DN97">
        <v>2.5400000000000063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72.459999999999994</v>
      </c>
      <c r="DN98">
        <v>2.5400000000000063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1.9862500000000001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1.9191100000000001</v>
      </c>
      <c r="DN99">
        <f t="shared" si="3"/>
        <v>6.7140000000000005E-2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19.324021999999999</v>
      </c>
      <c r="DN3">
        <v>0.67600099999999941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19.951592999999999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19.277228999999998</v>
      </c>
      <c r="DN4">
        <v>0.67436400000000063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19.324021999999999</v>
      </c>
      <c r="DN5">
        <v>0.67600099999999941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19.349349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18.695340999999999</v>
      </c>
      <c r="DN6">
        <v>0.65400800000000103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20.000022999999999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19.324021999999999</v>
      </c>
      <c r="DN7">
        <v>0.67600099999999941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18.735624000000001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18.102360000000001</v>
      </c>
      <c r="DN8">
        <v>0.63326400000000049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19.367197000000001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18.712586000000002</v>
      </c>
      <c r="DN9">
        <v>0.65461099999999917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18.333572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17.713896999999999</v>
      </c>
      <c r="DN10">
        <v>0.61967500000000086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17.288778000000001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16.704416999999999</v>
      </c>
      <c r="DN11">
        <v>0.58436100000000124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17.073139000000001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16.496067</v>
      </c>
      <c r="DN12">
        <v>0.57707200000000114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15.889214000000001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15.352159</v>
      </c>
      <c r="DN13">
        <v>0.5370550000000005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15.49165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14.968031999999999</v>
      </c>
      <c r="DN14">
        <v>0.52361800000000081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18.667878000000002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18.036904</v>
      </c>
      <c r="DN15">
        <v>0.63097400000000192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18.451307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17.827653000000002</v>
      </c>
      <c r="DN16">
        <v>0.62365399999999838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18.782070999999998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18.147237000000001</v>
      </c>
      <c r="DN17">
        <v>0.6348339999999979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18.786142000000002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18.15117</v>
      </c>
      <c r="DN18">
        <v>0.6349720000000012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19.994713000000001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19.318892000000002</v>
      </c>
      <c r="DN19">
        <v>0.67582099999999912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20.000022999999999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19.324021999999999</v>
      </c>
      <c r="DN20">
        <v>0.67600099999999941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19.324021999999999</v>
      </c>
      <c r="DN21">
        <v>0.67600099999999941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19.324021999999999</v>
      </c>
      <c r="DN22">
        <v>0.67600099999999941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19.324021999999999</v>
      </c>
      <c r="DN23">
        <v>0.67600099999999941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19.324021999999999</v>
      </c>
      <c r="DN24">
        <v>0.67600099999999941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19.324021999999999</v>
      </c>
      <c r="DN25">
        <v>0.67600099999999941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19.324021999999999</v>
      </c>
      <c r="DN26">
        <v>0.67600099999999941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19.324021999999999</v>
      </c>
      <c r="DN27">
        <v>0.67600099999999941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19.324021999999999</v>
      </c>
      <c r="DN28">
        <v>0.67600099999999941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19.324021999999999</v>
      </c>
      <c r="DN29">
        <v>0.67600099999999941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19.324021999999999</v>
      </c>
      <c r="DN30">
        <v>0.67600099999999941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19.324021999999999</v>
      </c>
      <c r="DN31">
        <v>0.67600099999999941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19.324021999999999</v>
      </c>
      <c r="DN32">
        <v>0.67600099999999941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19.324021999999999</v>
      </c>
      <c r="DN33">
        <v>0.67600099999999941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19.324021999999999</v>
      </c>
      <c r="DN34">
        <v>0.67600099999999941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19.324021999999999</v>
      </c>
      <c r="DN35">
        <v>0.67600099999999941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19.324021999999999</v>
      </c>
      <c r="DN36">
        <v>0.67600099999999941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19.324021999999999</v>
      </c>
      <c r="DN37">
        <v>0.67600099999999941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19.324021999999999</v>
      </c>
      <c r="DN38">
        <v>0.67600099999999941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19.324021999999999</v>
      </c>
      <c r="DN39">
        <v>0.67600099999999941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19.324021999999999</v>
      </c>
      <c r="DN40">
        <v>0.67600099999999941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19.324021999999999</v>
      </c>
      <c r="DN41">
        <v>0.67600099999999941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19.324021999999999</v>
      </c>
      <c r="DN42">
        <v>0.67600099999999941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20.000022999999999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19.324021999999999</v>
      </c>
      <c r="DN43">
        <v>0.67600099999999941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19.324021999999999</v>
      </c>
      <c r="DN44">
        <v>0.67600099999999941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19.324021999999999</v>
      </c>
      <c r="DN45">
        <v>0.67600099999999941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20.000022999999999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19.324021999999999</v>
      </c>
      <c r="DN46">
        <v>0.67600099999999941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19.324021999999999</v>
      </c>
      <c r="DN47">
        <v>0.67600099999999941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19.324021999999999</v>
      </c>
      <c r="DN48">
        <v>0.67600099999999941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18.918907000000001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18.279447999999999</v>
      </c>
      <c r="DN49">
        <v>0.63945900000000222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20.000022999999999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19.324021999999999</v>
      </c>
      <c r="DN50">
        <v>0.67600099999999941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19.324021999999999</v>
      </c>
      <c r="DN51">
        <v>0.67600099999999941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19.324021999999999</v>
      </c>
      <c r="DN52">
        <v>0.67600099999999941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19.324021999999999</v>
      </c>
      <c r="DN53">
        <v>0.67600099999999941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19.324021999999999</v>
      </c>
      <c r="DN54">
        <v>0.67600099999999941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19.324021999999999</v>
      </c>
      <c r="DN55">
        <v>0.67600099999999941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20.000022999999999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19.324021999999999</v>
      </c>
      <c r="DN56">
        <v>0.67600099999999941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19.324021999999999</v>
      </c>
      <c r="DN57">
        <v>0.67600099999999941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20.000022999999999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19.324021999999999</v>
      </c>
      <c r="DN58">
        <v>0.67600099999999941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19.324021999999999</v>
      </c>
      <c r="DN59">
        <v>0.67600099999999941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19.324021999999999</v>
      </c>
      <c r="DN60">
        <v>0.67600099999999941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19.324021999999999</v>
      </c>
      <c r="DN61">
        <v>0.67600099999999941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19.324021999999999</v>
      </c>
      <c r="DN62">
        <v>0.67600099999999941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19.324021999999999</v>
      </c>
      <c r="DN63">
        <v>0.67600099999999941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19.324021999999999</v>
      </c>
      <c r="DN64">
        <v>0.67600099999999941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19.324021999999999</v>
      </c>
      <c r="DN65">
        <v>0.67600099999999941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19.324021999999999</v>
      </c>
      <c r="DN66">
        <v>0.67600099999999941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19.324021999999999</v>
      </c>
      <c r="DN67">
        <v>0.67600099999999941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19.324021999999999</v>
      </c>
      <c r="DN68">
        <v>0.67600099999999941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19.324021999999999</v>
      </c>
      <c r="DN69">
        <v>0.67600099999999941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19.324021999999999</v>
      </c>
      <c r="DN70">
        <v>0.67600099999999941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19.324021999999999</v>
      </c>
      <c r="DN71">
        <v>0.67600099999999941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19.324021999999999</v>
      </c>
      <c r="DN72">
        <v>0.67600099999999941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19.324021999999999</v>
      </c>
      <c r="DN73">
        <v>0.67600099999999941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19.324021999999999</v>
      </c>
      <c r="DN74">
        <v>0.67600099999999941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19.324021999999999</v>
      </c>
      <c r="DN75">
        <v>0.67600099999999941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19.324021999999999</v>
      </c>
      <c r="DN76">
        <v>0.67600099999999941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19.324021999999999</v>
      </c>
      <c r="DN77">
        <v>0.67600099999999941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19.324021999999999</v>
      </c>
      <c r="DN78">
        <v>0.67600099999999941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19.324021999999999</v>
      </c>
      <c r="DN79">
        <v>0.67600099999999941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19.324021999999999</v>
      </c>
      <c r="DN80">
        <v>0.67600099999999941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19.324021999999999</v>
      </c>
      <c r="DN81">
        <v>0.67600099999999941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19.324021999999999</v>
      </c>
      <c r="DN82">
        <v>0.67600099999999941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19.324021999999999</v>
      </c>
      <c r="DN83">
        <v>0.67600099999999941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19.324021999999999</v>
      </c>
      <c r="DN84">
        <v>0.67600099999999941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19.324021999999999</v>
      </c>
      <c r="DN85">
        <v>0.67600099999999941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19.324021999999999</v>
      </c>
      <c r="DN86">
        <v>0.67600099999999941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19.324021999999999</v>
      </c>
      <c r="DN87">
        <v>0.67600099999999941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19.324021999999999</v>
      </c>
      <c r="DN88">
        <v>0.67600099999999941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19.324021999999999</v>
      </c>
      <c r="DN89">
        <v>0.67600099999999941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19.324021999999999</v>
      </c>
      <c r="DN90">
        <v>0.67600099999999941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19.324021999999999</v>
      </c>
      <c r="DN91">
        <v>0.67600099999999941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19.324021999999999</v>
      </c>
      <c r="DN92">
        <v>0.67600099999999941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19.324021999999999</v>
      </c>
      <c r="DN93">
        <v>0.67600099999999941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19.324021999999999</v>
      </c>
      <c r="DN94">
        <v>0.67600099999999941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19.324021999999999</v>
      </c>
      <c r="DN95">
        <v>0.67600099999999941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19.324021999999999</v>
      </c>
      <c r="DN96">
        <v>0.67600099999999941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19.324021999999999</v>
      </c>
      <c r="DN97">
        <v>0.67600099999999941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20.000022999999999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19.324021999999999</v>
      </c>
      <c r="DN98">
        <v>0.67600099999999941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0.4737707492500009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0.45775729350000022</v>
      </c>
      <c r="DN99">
        <f t="shared" si="3"/>
        <v>1.6013455749999992E-2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135.27000000000001</v>
      </c>
      <c r="L3" s="196">
        <v>1.93</v>
      </c>
      <c r="M3" s="196">
        <v>61.61</v>
      </c>
      <c r="N3" s="196">
        <v>50.12</v>
      </c>
      <c r="O3" s="196">
        <v>70.81</v>
      </c>
      <c r="P3" s="196">
        <v>26.14</v>
      </c>
      <c r="Q3" s="196">
        <v>2.9</v>
      </c>
      <c r="R3" s="196">
        <v>4.83</v>
      </c>
      <c r="S3" s="196">
        <v>3.86</v>
      </c>
      <c r="T3" s="196">
        <v>0</v>
      </c>
      <c r="U3" s="196">
        <v>60.01</v>
      </c>
      <c r="V3" s="196">
        <v>3</v>
      </c>
      <c r="W3" s="196">
        <v>4.83</v>
      </c>
      <c r="X3" s="196">
        <v>41.73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57.97</v>
      </c>
      <c r="AQ3" s="196">
        <v>14.49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135.27000000000001</v>
      </c>
      <c r="L4" s="196">
        <v>1.93</v>
      </c>
      <c r="M4" s="196">
        <v>61.61</v>
      </c>
      <c r="N4" s="196">
        <v>50.12</v>
      </c>
      <c r="O4" s="196">
        <v>70.81</v>
      </c>
      <c r="P4" s="196">
        <v>26.14</v>
      </c>
      <c r="Q4" s="196">
        <v>2.9</v>
      </c>
      <c r="R4" s="196">
        <v>4.83</v>
      </c>
      <c r="S4" s="196">
        <v>3.86</v>
      </c>
      <c r="T4" s="196">
        <v>0</v>
      </c>
      <c r="U4" s="196">
        <v>60.01</v>
      </c>
      <c r="V4" s="196">
        <v>2.9</v>
      </c>
      <c r="W4" s="196">
        <v>4.83</v>
      </c>
      <c r="X4" s="196">
        <v>41.73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57.97</v>
      </c>
      <c r="AQ4" s="196">
        <v>14.49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135.27000000000001</v>
      </c>
      <c r="L5" s="196">
        <v>1.93</v>
      </c>
      <c r="M5" s="196">
        <v>61.61</v>
      </c>
      <c r="N5" s="196">
        <v>50.12</v>
      </c>
      <c r="O5" s="196">
        <v>70.81</v>
      </c>
      <c r="P5" s="196">
        <v>26.14</v>
      </c>
      <c r="Q5" s="196">
        <v>2.9</v>
      </c>
      <c r="R5" s="196">
        <v>4.83</v>
      </c>
      <c r="S5" s="196">
        <v>3.86</v>
      </c>
      <c r="T5" s="196">
        <v>0</v>
      </c>
      <c r="U5" s="196">
        <v>60.01</v>
      </c>
      <c r="V5" s="196">
        <v>2.9</v>
      </c>
      <c r="W5" s="196">
        <v>4.83</v>
      </c>
      <c r="X5" s="196">
        <v>41.93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57.97</v>
      </c>
      <c r="AQ5" s="196">
        <v>14.49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135.27000000000001</v>
      </c>
      <c r="L6" s="196">
        <v>1.93</v>
      </c>
      <c r="M6" s="196">
        <v>61.61</v>
      </c>
      <c r="N6" s="196">
        <v>50.12</v>
      </c>
      <c r="O6" s="196">
        <v>70.81</v>
      </c>
      <c r="P6" s="196">
        <v>26.14</v>
      </c>
      <c r="Q6" s="196">
        <v>2.9</v>
      </c>
      <c r="R6" s="196">
        <v>4.83</v>
      </c>
      <c r="S6" s="196">
        <v>3.86</v>
      </c>
      <c r="T6" s="196">
        <v>0</v>
      </c>
      <c r="U6" s="196">
        <v>60.01</v>
      </c>
      <c r="V6" s="196">
        <v>2.9</v>
      </c>
      <c r="W6" s="196">
        <v>4.83</v>
      </c>
      <c r="X6" s="196">
        <v>14.49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57.97</v>
      </c>
      <c r="AQ6" s="196">
        <v>14.49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135.27000000000001</v>
      </c>
      <c r="L7" s="196">
        <v>1.93</v>
      </c>
      <c r="M7" s="196">
        <v>61.61</v>
      </c>
      <c r="N7" s="196">
        <v>50.12</v>
      </c>
      <c r="O7" s="196">
        <v>70.81</v>
      </c>
      <c r="P7" s="196">
        <v>26.14</v>
      </c>
      <c r="Q7" s="196">
        <v>2.9</v>
      </c>
      <c r="R7" s="196">
        <v>4.83</v>
      </c>
      <c r="S7" s="196">
        <v>3.86</v>
      </c>
      <c r="T7" s="196">
        <v>0</v>
      </c>
      <c r="U7" s="196">
        <v>60.01</v>
      </c>
      <c r="V7" s="196">
        <v>2.9</v>
      </c>
      <c r="W7" s="196">
        <v>4.83</v>
      </c>
      <c r="X7" s="196">
        <v>14.49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57.97</v>
      </c>
      <c r="AQ7" s="196">
        <v>14.49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135.27000000000001</v>
      </c>
      <c r="L8" s="196">
        <v>1.93</v>
      </c>
      <c r="M8" s="196">
        <v>61.61</v>
      </c>
      <c r="N8" s="196">
        <v>50.12</v>
      </c>
      <c r="O8" s="196">
        <v>70.81</v>
      </c>
      <c r="P8" s="196">
        <v>26.14</v>
      </c>
      <c r="Q8" s="196">
        <v>2.9</v>
      </c>
      <c r="R8" s="196">
        <v>4.83</v>
      </c>
      <c r="S8" s="196">
        <v>3.86</v>
      </c>
      <c r="T8" s="196">
        <v>0</v>
      </c>
      <c r="U8" s="196">
        <v>60.01</v>
      </c>
      <c r="V8" s="196">
        <v>2.9</v>
      </c>
      <c r="W8" s="196">
        <v>4.83</v>
      </c>
      <c r="X8" s="196">
        <v>14.49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57.97</v>
      </c>
      <c r="AQ8" s="196">
        <v>14.49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135.27000000000001</v>
      </c>
      <c r="L9" s="196">
        <v>1.93</v>
      </c>
      <c r="M9" s="196">
        <v>61.61</v>
      </c>
      <c r="N9" s="196">
        <v>50.12</v>
      </c>
      <c r="O9" s="196">
        <v>70.81</v>
      </c>
      <c r="P9" s="196">
        <v>26.14</v>
      </c>
      <c r="Q9" s="196">
        <v>2.9</v>
      </c>
      <c r="R9" s="196">
        <v>4.83</v>
      </c>
      <c r="S9" s="196">
        <v>3.86</v>
      </c>
      <c r="T9" s="196">
        <v>0</v>
      </c>
      <c r="U9" s="196">
        <v>60.01</v>
      </c>
      <c r="V9" s="196">
        <v>2.9</v>
      </c>
      <c r="W9" s="196">
        <v>4.83</v>
      </c>
      <c r="X9" s="196">
        <v>14.49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57.97</v>
      </c>
      <c r="AQ9" s="196">
        <v>14.49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135.27000000000001</v>
      </c>
      <c r="L10" s="196">
        <v>1.93</v>
      </c>
      <c r="M10" s="196">
        <v>61.61</v>
      </c>
      <c r="N10" s="196">
        <v>50.12</v>
      </c>
      <c r="O10" s="196">
        <v>70.81</v>
      </c>
      <c r="P10" s="196">
        <v>26.14</v>
      </c>
      <c r="Q10" s="196">
        <v>2.9</v>
      </c>
      <c r="R10" s="196">
        <v>4.83</v>
      </c>
      <c r="S10" s="196">
        <v>3.86</v>
      </c>
      <c r="T10" s="196">
        <v>0</v>
      </c>
      <c r="U10" s="196">
        <v>60.01</v>
      </c>
      <c r="V10" s="196">
        <v>2.9</v>
      </c>
      <c r="W10" s="196">
        <v>4.83</v>
      </c>
      <c r="X10" s="196">
        <v>14.49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57.97</v>
      </c>
      <c r="AQ10" s="196">
        <v>14.49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135.27000000000001</v>
      </c>
      <c r="L11" s="196">
        <v>1.93</v>
      </c>
      <c r="M11" s="196">
        <v>61.61</v>
      </c>
      <c r="N11" s="196">
        <v>50.12</v>
      </c>
      <c r="O11" s="196">
        <v>70.81</v>
      </c>
      <c r="P11" s="196">
        <v>26.14</v>
      </c>
      <c r="Q11" s="196">
        <v>2.9</v>
      </c>
      <c r="R11" s="196">
        <v>4.83</v>
      </c>
      <c r="S11" s="196">
        <v>3.86</v>
      </c>
      <c r="T11" s="196">
        <v>0</v>
      </c>
      <c r="U11" s="196">
        <v>60.01</v>
      </c>
      <c r="V11" s="196">
        <v>2.9</v>
      </c>
      <c r="W11" s="196">
        <v>4.83</v>
      </c>
      <c r="X11" s="196">
        <v>14.49</v>
      </c>
      <c r="Y11" s="196">
        <v>0</v>
      </c>
      <c r="Z11">
        <v>0</v>
      </c>
      <c r="AA11" s="196">
        <v>14.45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57.97</v>
      </c>
      <c r="AQ11" s="196">
        <v>14.49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135.27000000000001</v>
      </c>
      <c r="L12" s="196">
        <v>1.93</v>
      </c>
      <c r="M12" s="196">
        <v>61.61</v>
      </c>
      <c r="N12" s="196">
        <v>50.12</v>
      </c>
      <c r="O12" s="196">
        <v>70.81</v>
      </c>
      <c r="P12" s="196">
        <v>26.14</v>
      </c>
      <c r="Q12" s="196">
        <v>2.9</v>
      </c>
      <c r="R12" s="196">
        <v>4.83</v>
      </c>
      <c r="S12" s="196">
        <v>3.86</v>
      </c>
      <c r="T12" s="196">
        <v>0</v>
      </c>
      <c r="U12" s="196">
        <v>60.01</v>
      </c>
      <c r="V12" s="196">
        <v>2.9</v>
      </c>
      <c r="W12" s="196">
        <v>4.83</v>
      </c>
      <c r="X12" s="196">
        <v>14.49</v>
      </c>
      <c r="Y12" s="196">
        <v>0</v>
      </c>
      <c r="Z12">
        <v>0</v>
      </c>
      <c r="AA12" s="196">
        <v>14.45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57.97</v>
      </c>
      <c r="AQ12" s="196">
        <v>14.49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135.27000000000001</v>
      </c>
      <c r="L13" s="196">
        <v>1.93</v>
      </c>
      <c r="M13" s="196">
        <v>61.61</v>
      </c>
      <c r="N13" s="196">
        <v>50.12</v>
      </c>
      <c r="O13" s="196">
        <v>70.81</v>
      </c>
      <c r="P13" s="196">
        <v>26.14</v>
      </c>
      <c r="Q13" s="196">
        <v>2.9</v>
      </c>
      <c r="R13" s="196">
        <v>4.83</v>
      </c>
      <c r="S13" s="196">
        <v>3.86</v>
      </c>
      <c r="T13" s="196">
        <v>0</v>
      </c>
      <c r="U13" s="196">
        <v>60.01</v>
      </c>
      <c r="V13" s="196">
        <v>2.9</v>
      </c>
      <c r="W13" s="196">
        <v>4.83</v>
      </c>
      <c r="X13" s="196">
        <v>14.49</v>
      </c>
      <c r="Y13" s="196">
        <v>0</v>
      </c>
      <c r="Z13">
        <v>0</v>
      </c>
      <c r="AA13" s="196">
        <v>14.45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57.97</v>
      </c>
      <c r="AQ13" s="196">
        <v>14.49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135.27000000000001</v>
      </c>
      <c r="L14" s="196">
        <v>1.93</v>
      </c>
      <c r="M14" s="196">
        <v>61.61</v>
      </c>
      <c r="N14" s="196">
        <v>50.12</v>
      </c>
      <c r="O14" s="196">
        <v>70.81</v>
      </c>
      <c r="P14" s="196">
        <v>26.14</v>
      </c>
      <c r="Q14" s="196">
        <v>2.9</v>
      </c>
      <c r="R14" s="196">
        <v>4.83</v>
      </c>
      <c r="S14" s="196">
        <v>3.86</v>
      </c>
      <c r="T14" s="196">
        <v>0</v>
      </c>
      <c r="U14" s="196">
        <v>60.01</v>
      </c>
      <c r="V14" s="196">
        <v>2.9</v>
      </c>
      <c r="W14" s="196">
        <v>4.83</v>
      </c>
      <c r="X14" s="196">
        <v>14.49</v>
      </c>
      <c r="Y14" s="196">
        <v>0</v>
      </c>
      <c r="Z14">
        <v>0</v>
      </c>
      <c r="AA14" s="196">
        <v>14.45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57.97</v>
      </c>
      <c r="AQ14" s="196">
        <v>14.49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135.27000000000001</v>
      </c>
      <c r="L15" s="196">
        <v>1.93</v>
      </c>
      <c r="M15" s="196">
        <v>61.61</v>
      </c>
      <c r="N15" s="196">
        <v>50.12</v>
      </c>
      <c r="O15" s="196">
        <v>70.81</v>
      </c>
      <c r="P15" s="196">
        <v>26.14</v>
      </c>
      <c r="Q15" s="196">
        <v>2.9</v>
      </c>
      <c r="R15" s="196">
        <v>4.83</v>
      </c>
      <c r="S15" s="196">
        <v>3.86</v>
      </c>
      <c r="T15" s="196">
        <v>0</v>
      </c>
      <c r="U15" s="196">
        <v>60.01</v>
      </c>
      <c r="V15" s="196">
        <v>2.9</v>
      </c>
      <c r="W15" s="196">
        <v>4.83</v>
      </c>
      <c r="X15" s="196">
        <v>14.49</v>
      </c>
      <c r="Y15" s="196">
        <v>0</v>
      </c>
      <c r="Z15">
        <v>0</v>
      </c>
      <c r="AA15" s="196">
        <v>14.45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57.97</v>
      </c>
      <c r="AQ15" s="196">
        <v>14.49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135.27000000000001</v>
      </c>
      <c r="L16" s="196">
        <v>1.93</v>
      </c>
      <c r="M16" s="196">
        <v>61.61</v>
      </c>
      <c r="N16" s="196">
        <v>50.12</v>
      </c>
      <c r="O16" s="196">
        <v>70.81</v>
      </c>
      <c r="P16" s="196">
        <v>26.14</v>
      </c>
      <c r="Q16" s="196">
        <v>2.9</v>
      </c>
      <c r="R16" s="196">
        <v>4.83</v>
      </c>
      <c r="S16" s="196">
        <v>3.86</v>
      </c>
      <c r="T16" s="196">
        <v>0</v>
      </c>
      <c r="U16" s="196">
        <v>60.01</v>
      </c>
      <c r="V16" s="196">
        <v>2.9</v>
      </c>
      <c r="W16" s="196">
        <v>4.83</v>
      </c>
      <c r="X16" s="196">
        <v>14.49</v>
      </c>
      <c r="Y16" s="196">
        <v>0</v>
      </c>
      <c r="Z16">
        <v>0</v>
      </c>
      <c r="AA16" s="196">
        <v>14.45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57.97</v>
      </c>
      <c r="AQ16" s="196">
        <v>14.49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135.27000000000001</v>
      </c>
      <c r="L17" s="196">
        <v>1.93</v>
      </c>
      <c r="M17" s="196">
        <v>61.61</v>
      </c>
      <c r="N17" s="196">
        <v>50.12</v>
      </c>
      <c r="O17" s="196">
        <v>70.81</v>
      </c>
      <c r="P17" s="196">
        <v>26.14</v>
      </c>
      <c r="Q17" s="196">
        <v>2.9</v>
      </c>
      <c r="R17" s="196">
        <v>4.83</v>
      </c>
      <c r="S17" s="196">
        <v>3.86</v>
      </c>
      <c r="T17" s="196">
        <v>0</v>
      </c>
      <c r="U17" s="196">
        <v>60.01</v>
      </c>
      <c r="V17" s="196">
        <v>2.9</v>
      </c>
      <c r="W17" s="196">
        <v>4.83</v>
      </c>
      <c r="X17" s="196">
        <v>14.49</v>
      </c>
      <c r="Y17" s="196">
        <v>0</v>
      </c>
      <c r="Z17">
        <v>0</v>
      </c>
      <c r="AA17" s="196">
        <v>14.45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57.97</v>
      </c>
      <c r="AQ17" s="196">
        <v>14.49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135.27000000000001</v>
      </c>
      <c r="L18" s="196">
        <v>1.93</v>
      </c>
      <c r="M18" s="196">
        <v>61.61</v>
      </c>
      <c r="N18" s="196">
        <v>50.12</v>
      </c>
      <c r="O18" s="196">
        <v>70.81</v>
      </c>
      <c r="P18" s="196">
        <v>26.14</v>
      </c>
      <c r="Q18" s="196">
        <v>2.9</v>
      </c>
      <c r="R18" s="196">
        <v>4.83</v>
      </c>
      <c r="S18" s="196">
        <v>3.86</v>
      </c>
      <c r="T18" s="196">
        <v>0</v>
      </c>
      <c r="U18" s="196">
        <v>60.01</v>
      </c>
      <c r="V18" s="196">
        <v>2.9</v>
      </c>
      <c r="W18" s="196">
        <v>4.83</v>
      </c>
      <c r="X18" s="196">
        <v>14.49</v>
      </c>
      <c r="Y18" s="196">
        <v>0</v>
      </c>
      <c r="Z18">
        <v>0</v>
      </c>
      <c r="AA18" s="196">
        <v>14.45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57.97</v>
      </c>
      <c r="AQ18" s="196">
        <v>14.49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135.27000000000001</v>
      </c>
      <c r="L19" s="196">
        <v>1.93</v>
      </c>
      <c r="M19" s="196">
        <v>61.61</v>
      </c>
      <c r="N19" s="196">
        <v>50.12</v>
      </c>
      <c r="O19" s="196">
        <v>70.81</v>
      </c>
      <c r="P19" s="196">
        <v>26.14</v>
      </c>
      <c r="Q19" s="196">
        <v>2.9</v>
      </c>
      <c r="R19" s="196">
        <v>4.83</v>
      </c>
      <c r="S19" s="196">
        <v>3.86</v>
      </c>
      <c r="T19" s="196">
        <v>0</v>
      </c>
      <c r="U19" s="196">
        <v>60.01</v>
      </c>
      <c r="V19" s="196">
        <v>2.9</v>
      </c>
      <c r="W19" s="196">
        <v>4.83</v>
      </c>
      <c r="X19" s="196">
        <v>14.49</v>
      </c>
      <c r="Y19" s="196">
        <v>0</v>
      </c>
      <c r="Z19">
        <v>0</v>
      </c>
      <c r="AA19" s="196">
        <v>14.45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57.97</v>
      </c>
      <c r="AQ19" s="196">
        <v>14.49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135.27000000000001</v>
      </c>
      <c r="L20" s="196">
        <v>1.93</v>
      </c>
      <c r="M20" s="196">
        <v>61.61</v>
      </c>
      <c r="N20" s="196">
        <v>50.12</v>
      </c>
      <c r="O20" s="196">
        <v>70.81</v>
      </c>
      <c r="P20" s="196">
        <v>26.14</v>
      </c>
      <c r="Q20" s="196">
        <v>2.9</v>
      </c>
      <c r="R20" s="196">
        <v>4.83</v>
      </c>
      <c r="S20" s="196">
        <v>3.86</v>
      </c>
      <c r="T20" s="196">
        <v>0</v>
      </c>
      <c r="U20" s="196">
        <v>60.01</v>
      </c>
      <c r="V20" s="196">
        <v>2.9</v>
      </c>
      <c r="W20" s="196">
        <v>4.83</v>
      </c>
      <c r="X20" s="196">
        <v>14.49</v>
      </c>
      <c r="Y20" s="196">
        <v>0</v>
      </c>
      <c r="Z20">
        <v>0</v>
      </c>
      <c r="AA20" s="196">
        <v>14.45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57.97</v>
      </c>
      <c r="AQ20" s="196">
        <v>14.49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135.27000000000001</v>
      </c>
      <c r="L21" s="196">
        <v>1.93</v>
      </c>
      <c r="M21" s="196">
        <v>61.61</v>
      </c>
      <c r="N21" s="196">
        <v>50.12</v>
      </c>
      <c r="O21" s="196">
        <v>70.81</v>
      </c>
      <c r="P21" s="196">
        <v>26.14</v>
      </c>
      <c r="Q21" s="196">
        <v>2.9</v>
      </c>
      <c r="R21" s="196">
        <v>4.83</v>
      </c>
      <c r="S21" s="196">
        <v>3.86</v>
      </c>
      <c r="T21" s="196">
        <v>0</v>
      </c>
      <c r="U21" s="196">
        <v>60.01</v>
      </c>
      <c r="V21" s="196">
        <v>2.9</v>
      </c>
      <c r="W21" s="196">
        <v>4.83</v>
      </c>
      <c r="X21" s="196">
        <v>33.11</v>
      </c>
      <c r="Y21" s="196">
        <v>0</v>
      </c>
      <c r="Z21">
        <v>0</v>
      </c>
      <c r="AA21" s="196">
        <v>14.45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57.97</v>
      </c>
      <c r="AQ21" s="196">
        <v>14.49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135.27000000000001</v>
      </c>
      <c r="L22" s="196">
        <v>1.93</v>
      </c>
      <c r="M22" s="196">
        <v>61.61</v>
      </c>
      <c r="N22" s="196">
        <v>50.12</v>
      </c>
      <c r="O22" s="196">
        <v>70.81</v>
      </c>
      <c r="P22" s="196">
        <v>26.14</v>
      </c>
      <c r="Q22" s="196">
        <v>2.9</v>
      </c>
      <c r="R22" s="196">
        <v>4.83</v>
      </c>
      <c r="S22" s="196">
        <v>3.86</v>
      </c>
      <c r="T22" s="196">
        <v>0</v>
      </c>
      <c r="U22" s="196">
        <v>60.01</v>
      </c>
      <c r="V22" s="196">
        <v>2.9</v>
      </c>
      <c r="W22" s="196">
        <v>4.83</v>
      </c>
      <c r="X22" s="196">
        <v>41.73</v>
      </c>
      <c r="Y22" s="196">
        <v>0</v>
      </c>
      <c r="Z22">
        <v>0</v>
      </c>
      <c r="AA22" s="196">
        <v>14.82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57.97</v>
      </c>
      <c r="AQ22" s="196">
        <v>14.49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135.27000000000001</v>
      </c>
      <c r="L23" s="196">
        <v>1.93</v>
      </c>
      <c r="M23" s="196">
        <v>61.61</v>
      </c>
      <c r="N23" s="196">
        <v>50.12</v>
      </c>
      <c r="O23" s="196">
        <v>70.81</v>
      </c>
      <c r="P23" s="196">
        <v>26.14</v>
      </c>
      <c r="Q23" s="196">
        <v>2.9</v>
      </c>
      <c r="R23" s="196">
        <v>4.83</v>
      </c>
      <c r="S23" s="196">
        <v>3.86</v>
      </c>
      <c r="T23" s="196">
        <v>0</v>
      </c>
      <c r="U23" s="196">
        <v>60.01</v>
      </c>
      <c r="V23" s="196">
        <v>2.9</v>
      </c>
      <c r="W23" s="196">
        <v>4.83</v>
      </c>
      <c r="X23" s="196">
        <v>41.73</v>
      </c>
      <c r="Y23" s="196">
        <v>0</v>
      </c>
      <c r="Z23">
        <v>0</v>
      </c>
      <c r="AA23" s="196">
        <v>14.82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57.97</v>
      </c>
      <c r="AQ23" s="196">
        <v>14.49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135.27000000000001</v>
      </c>
      <c r="L24" s="196">
        <v>1.93</v>
      </c>
      <c r="M24" s="196">
        <v>61.61</v>
      </c>
      <c r="N24" s="196">
        <v>50.12</v>
      </c>
      <c r="O24" s="196">
        <v>70.81</v>
      </c>
      <c r="P24" s="196">
        <v>26.14</v>
      </c>
      <c r="Q24" s="196">
        <v>2.9</v>
      </c>
      <c r="R24" s="196">
        <v>4.83</v>
      </c>
      <c r="S24" s="196">
        <v>3.86</v>
      </c>
      <c r="T24" s="196">
        <v>0</v>
      </c>
      <c r="U24" s="196">
        <v>60.01</v>
      </c>
      <c r="V24" s="196">
        <v>2.9</v>
      </c>
      <c r="W24" s="196">
        <v>4.83</v>
      </c>
      <c r="X24" s="196">
        <v>41.73</v>
      </c>
      <c r="Y24" s="196">
        <v>0</v>
      </c>
      <c r="Z24">
        <v>0</v>
      </c>
      <c r="AA24" s="196">
        <v>14.82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57.97</v>
      </c>
      <c r="AQ24" s="196">
        <v>14.49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135.27000000000001</v>
      </c>
      <c r="L25" s="196">
        <v>1.93</v>
      </c>
      <c r="M25" s="196">
        <v>61.61</v>
      </c>
      <c r="N25" s="196">
        <v>50.12</v>
      </c>
      <c r="O25" s="196">
        <v>70.81</v>
      </c>
      <c r="P25" s="196">
        <v>26.14</v>
      </c>
      <c r="Q25" s="196">
        <v>2.9</v>
      </c>
      <c r="R25" s="196">
        <v>4.83</v>
      </c>
      <c r="S25" s="196">
        <v>3.86</v>
      </c>
      <c r="T25" s="196">
        <v>0</v>
      </c>
      <c r="U25" s="196">
        <v>60.01</v>
      </c>
      <c r="V25" s="196">
        <v>2.9</v>
      </c>
      <c r="W25" s="196">
        <v>4.83</v>
      </c>
      <c r="X25" s="196">
        <v>41.73</v>
      </c>
      <c r="Y25" s="196">
        <v>0</v>
      </c>
      <c r="Z25">
        <v>0</v>
      </c>
      <c r="AA25" s="196">
        <v>14.82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57.97</v>
      </c>
      <c r="AQ25" s="196">
        <v>14.49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135.27000000000001</v>
      </c>
      <c r="L26" s="196">
        <v>1.93</v>
      </c>
      <c r="M26" s="196">
        <v>61.61</v>
      </c>
      <c r="N26" s="196">
        <v>50.12</v>
      </c>
      <c r="O26" s="196">
        <v>70.81</v>
      </c>
      <c r="P26" s="196">
        <v>26.14</v>
      </c>
      <c r="Q26" s="196">
        <v>2.9</v>
      </c>
      <c r="R26" s="196">
        <v>4.83</v>
      </c>
      <c r="S26" s="196">
        <v>3.86</v>
      </c>
      <c r="T26" s="196">
        <v>0</v>
      </c>
      <c r="U26" s="196">
        <v>60.01</v>
      </c>
      <c r="V26" s="196">
        <v>2.9</v>
      </c>
      <c r="W26" s="196">
        <v>4.83</v>
      </c>
      <c r="X26" s="196">
        <v>41.73</v>
      </c>
      <c r="Y26" s="196">
        <v>0</v>
      </c>
      <c r="Z26">
        <v>0</v>
      </c>
      <c r="AA26" s="196">
        <v>14.82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86.96</v>
      </c>
      <c r="AQ26" s="196">
        <v>14.49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135.27000000000001</v>
      </c>
      <c r="L27" s="196">
        <v>1.93</v>
      </c>
      <c r="M27" s="196">
        <v>61.61</v>
      </c>
      <c r="N27" s="196">
        <v>50.12</v>
      </c>
      <c r="O27" s="196">
        <v>70.81</v>
      </c>
      <c r="P27" s="196">
        <v>26.14</v>
      </c>
      <c r="Q27" s="196">
        <v>2.9</v>
      </c>
      <c r="R27" s="196">
        <v>4.83</v>
      </c>
      <c r="S27" s="196">
        <v>3.86</v>
      </c>
      <c r="T27" s="196">
        <v>0</v>
      </c>
      <c r="U27" s="196">
        <v>60.01</v>
      </c>
      <c r="V27" s="196">
        <v>2.9</v>
      </c>
      <c r="W27" s="196">
        <v>4.83</v>
      </c>
      <c r="X27" s="196">
        <v>41.73</v>
      </c>
      <c r="Y27" s="196">
        <v>0</v>
      </c>
      <c r="Z27">
        <v>0</v>
      </c>
      <c r="AA27" s="196">
        <v>14.82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118.1</v>
      </c>
      <c r="AQ27" s="196">
        <v>14.49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135.27000000000001</v>
      </c>
      <c r="L28" s="196">
        <v>1.93</v>
      </c>
      <c r="M28" s="196">
        <v>61.61</v>
      </c>
      <c r="N28" s="196">
        <v>50.12</v>
      </c>
      <c r="O28" s="196">
        <v>70.81</v>
      </c>
      <c r="P28" s="196">
        <v>26.14</v>
      </c>
      <c r="Q28" s="196">
        <v>2.9</v>
      </c>
      <c r="R28" s="196">
        <v>4.83</v>
      </c>
      <c r="S28" s="196">
        <v>3.86</v>
      </c>
      <c r="T28" s="196">
        <v>0</v>
      </c>
      <c r="U28" s="196">
        <v>60.01</v>
      </c>
      <c r="V28" s="196">
        <v>2.9</v>
      </c>
      <c r="W28" s="196">
        <v>4.83</v>
      </c>
      <c r="X28" s="196">
        <v>41.73</v>
      </c>
      <c r="Y28" s="196">
        <v>0</v>
      </c>
      <c r="Z28">
        <v>0</v>
      </c>
      <c r="AA28" s="196">
        <v>14.82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118.1</v>
      </c>
      <c r="AQ28" s="196">
        <v>14.49</v>
      </c>
      <c r="AR28" s="196">
        <v>0.91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135.27000000000001</v>
      </c>
      <c r="L29" s="196">
        <v>1.93</v>
      </c>
      <c r="M29" s="196">
        <v>61.61</v>
      </c>
      <c r="N29" s="196">
        <v>50.12</v>
      </c>
      <c r="O29" s="196">
        <v>70.81</v>
      </c>
      <c r="P29" s="196">
        <v>26.14</v>
      </c>
      <c r="Q29" s="196">
        <v>2.9</v>
      </c>
      <c r="R29" s="196">
        <v>4.83</v>
      </c>
      <c r="S29" s="196">
        <v>3.86</v>
      </c>
      <c r="T29" s="196">
        <v>0</v>
      </c>
      <c r="U29" s="196">
        <v>60.01</v>
      </c>
      <c r="V29" s="196">
        <v>2.9</v>
      </c>
      <c r="W29" s="196">
        <v>4.83</v>
      </c>
      <c r="X29" s="196">
        <v>41.73</v>
      </c>
      <c r="Y29" s="196">
        <v>0</v>
      </c>
      <c r="Z29">
        <v>0</v>
      </c>
      <c r="AA29" s="196">
        <v>14.82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118.1</v>
      </c>
      <c r="AQ29" s="196">
        <v>14.49</v>
      </c>
      <c r="AR29" s="196">
        <v>4.49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173.49</v>
      </c>
      <c r="L30" s="196">
        <v>1.93</v>
      </c>
      <c r="M30" s="196">
        <v>61.61</v>
      </c>
      <c r="N30" s="196">
        <v>50.12</v>
      </c>
      <c r="O30" s="196">
        <v>70.81</v>
      </c>
      <c r="P30" s="196">
        <v>26.14</v>
      </c>
      <c r="Q30" s="196">
        <v>2.9</v>
      </c>
      <c r="R30" s="196">
        <v>4.83</v>
      </c>
      <c r="S30" s="196">
        <v>3.86</v>
      </c>
      <c r="T30" s="196">
        <v>0</v>
      </c>
      <c r="U30" s="196">
        <v>60.01</v>
      </c>
      <c r="V30" s="196">
        <v>8.8000000000000007</v>
      </c>
      <c r="W30" s="196">
        <v>19.190000000000001</v>
      </c>
      <c r="X30" s="196">
        <v>41.73</v>
      </c>
      <c r="Y30" s="196">
        <v>0</v>
      </c>
      <c r="Z30">
        <v>0</v>
      </c>
      <c r="AA30" s="196">
        <v>14.82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118.1</v>
      </c>
      <c r="AQ30" s="196">
        <v>32.54</v>
      </c>
      <c r="AR30" s="196">
        <v>13.21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236.64</v>
      </c>
      <c r="L31" s="196">
        <v>1.93</v>
      </c>
      <c r="M31" s="196">
        <v>61.61</v>
      </c>
      <c r="N31" s="196">
        <v>50.12</v>
      </c>
      <c r="O31" s="196">
        <v>70.81</v>
      </c>
      <c r="P31" s="196">
        <v>26.14</v>
      </c>
      <c r="Q31" s="196">
        <v>2.9</v>
      </c>
      <c r="R31" s="196">
        <v>4.83</v>
      </c>
      <c r="S31" s="196">
        <v>3.86</v>
      </c>
      <c r="T31" s="196">
        <v>0</v>
      </c>
      <c r="U31" s="196">
        <v>60.01</v>
      </c>
      <c r="V31" s="196">
        <v>8.8000000000000007</v>
      </c>
      <c r="W31" s="196">
        <v>19.190000000000001</v>
      </c>
      <c r="X31" s="196">
        <v>41.73</v>
      </c>
      <c r="Y31" s="196">
        <v>0</v>
      </c>
      <c r="Z31">
        <v>0</v>
      </c>
      <c r="AA31" s="196">
        <v>15.26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118.1</v>
      </c>
      <c r="AQ31" s="196">
        <v>32.54</v>
      </c>
      <c r="AR31" s="196">
        <v>26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246.19</v>
      </c>
      <c r="L32" s="196">
        <v>1.93</v>
      </c>
      <c r="M32" s="196">
        <v>61.61</v>
      </c>
      <c r="N32" s="196">
        <v>50.12</v>
      </c>
      <c r="O32" s="196">
        <v>70.81</v>
      </c>
      <c r="P32" s="196">
        <v>26.14</v>
      </c>
      <c r="Q32" s="196">
        <v>2.9</v>
      </c>
      <c r="R32" s="196">
        <v>4.83</v>
      </c>
      <c r="S32" s="196">
        <v>3.86</v>
      </c>
      <c r="T32" s="196">
        <v>0</v>
      </c>
      <c r="U32" s="196">
        <v>60.01</v>
      </c>
      <c r="V32" s="196">
        <v>8.8000000000000007</v>
      </c>
      <c r="W32" s="196">
        <v>19.190000000000001</v>
      </c>
      <c r="X32" s="196">
        <v>41.73</v>
      </c>
      <c r="Y32" s="196">
        <v>0</v>
      </c>
      <c r="Z32">
        <v>0</v>
      </c>
      <c r="AA32" s="196">
        <v>15.26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118.1</v>
      </c>
      <c r="AQ32" s="196">
        <v>32.54</v>
      </c>
      <c r="AR32" s="196">
        <v>27.5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246.19</v>
      </c>
      <c r="L33" s="196">
        <v>1.93</v>
      </c>
      <c r="M33" s="196">
        <v>61.61</v>
      </c>
      <c r="N33" s="196">
        <v>50.12</v>
      </c>
      <c r="O33" s="196">
        <v>70.81</v>
      </c>
      <c r="P33" s="196">
        <v>26.14</v>
      </c>
      <c r="Q33" s="196">
        <v>2.9</v>
      </c>
      <c r="R33" s="196">
        <v>4.83</v>
      </c>
      <c r="S33" s="196">
        <v>3.86</v>
      </c>
      <c r="T33" s="196">
        <v>0</v>
      </c>
      <c r="U33" s="196">
        <v>60.01</v>
      </c>
      <c r="V33" s="196">
        <v>8.8000000000000007</v>
      </c>
      <c r="W33" s="196">
        <v>19.190000000000001</v>
      </c>
      <c r="X33" s="196">
        <v>41.73</v>
      </c>
      <c r="Y33" s="196">
        <v>0</v>
      </c>
      <c r="Z33">
        <v>0</v>
      </c>
      <c r="AA33" s="196">
        <v>15.26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118.1</v>
      </c>
      <c r="AQ33" s="196">
        <v>32.54</v>
      </c>
      <c r="AR33" s="196">
        <v>28.5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246.19</v>
      </c>
      <c r="L34" s="196">
        <v>1.93</v>
      </c>
      <c r="M34" s="196">
        <v>61.61</v>
      </c>
      <c r="N34" s="196">
        <v>50.12</v>
      </c>
      <c r="O34" s="196">
        <v>70.81</v>
      </c>
      <c r="P34" s="196">
        <v>26.14</v>
      </c>
      <c r="Q34" s="196">
        <v>2.9</v>
      </c>
      <c r="R34" s="196">
        <v>4.83</v>
      </c>
      <c r="S34" s="196">
        <v>3.86</v>
      </c>
      <c r="T34" s="196">
        <v>0</v>
      </c>
      <c r="U34" s="196">
        <v>60.01</v>
      </c>
      <c r="V34" s="196">
        <v>8.8000000000000007</v>
      </c>
      <c r="W34" s="196">
        <v>19.190000000000001</v>
      </c>
      <c r="X34" s="196">
        <v>41.73</v>
      </c>
      <c r="Y34" s="196">
        <v>0</v>
      </c>
      <c r="Z34">
        <v>0</v>
      </c>
      <c r="AA34" s="196">
        <v>15.26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118.1</v>
      </c>
      <c r="AQ34" s="196">
        <v>32.54</v>
      </c>
      <c r="AR34" s="196">
        <v>29.5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246.19</v>
      </c>
      <c r="L35" s="196">
        <v>1.93</v>
      </c>
      <c r="M35" s="196">
        <v>61.61</v>
      </c>
      <c r="N35" s="196">
        <v>50.12</v>
      </c>
      <c r="O35" s="196">
        <v>70.81</v>
      </c>
      <c r="P35" s="196">
        <v>26.14</v>
      </c>
      <c r="Q35" s="196">
        <v>2.9</v>
      </c>
      <c r="R35" s="196">
        <v>4.83</v>
      </c>
      <c r="S35" s="196">
        <v>3.86</v>
      </c>
      <c r="T35" s="196">
        <v>0</v>
      </c>
      <c r="U35" s="196">
        <v>60.01</v>
      </c>
      <c r="V35" s="196">
        <v>8.8000000000000007</v>
      </c>
      <c r="W35" s="196">
        <v>19.190000000000001</v>
      </c>
      <c r="X35" s="196">
        <v>41.73</v>
      </c>
      <c r="Y35" s="196">
        <v>0</v>
      </c>
      <c r="Z35">
        <v>0</v>
      </c>
      <c r="AA35" s="196">
        <v>14.82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118.1</v>
      </c>
      <c r="AQ35" s="196">
        <v>32.54</v>
      </c>
      <c r="AR35" s="196">
        <v>35.5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246.19</v>
      </c>
      <c r="L36" s="196">
        <v>1.93</v>
      </c>
      <c r="M36" s="196">
        <v>61.61</v>
      </c>
      <c r="N36" s="196">
        <v>50.12</v>
      </c>
      <c r="O36" s="196">
        <v>70.81</v>
      </c>
      <c r="P36" s="196">
        <v>26.14</v>
      </c>
      <c r="Q36" s="196">
        <v>2.9</v>
      </c>
      <c r="R36" s="196">
        <v>4.83</v>
      </c>
      <c r="S36" s="196">
        <v>3.86</v>
      </c>
      <c r="T36" s="196">
        <v>0</v>
      </c>
      <c r="U36" s="196">
        <v>60.01</v>
      </c>
      <c r="V36" s="196">
        <v>8.8000000000000007</v>
      </c>
      <c r="W36" s="196">
        <v>19.190000000000001</v>
      </c>
      <c r="X36" s="196">
        <v>41.73</v>
      </c>
      <c r="Y36" s="196">
        <v>0</v>
      </c>
      <c r="Z36">
        <v>0</v>
      </c>
      <c r="AA36" s="196">
        <v>14.82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118.1</v>
      </c>
      <c r="AQ36" s="196">
        <v>32.54</v>
      </c>
      <c r="AR36" s="196">
        <v>38.5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246.19</v>
      </c>
      <c r="L37" s="196">
        <v>1.93</v>
      </c>
      <c r="M37" s="196">
        <v>61.61</v>
      </c>
      <c r="N37" s="196">
        <v>50.12</v>
      </c>
      <c r="O37" s="196">
        <v>70.81</v>
      </c>
      <c r="P37" s="196">
        <v>26.14</v>
      </c>
      <c r="Q37" s="196">
        <v>2.9</v>
      </c>
      <c r="R37" s="196">
        <v>4.83</v>
      </c>
      <c r="S37" s="196">
        <v>3.86</v>
      </c>
      <c r="T37" s="196">
        <v>0</v>
      </c>
      <c r="U37" s="196">
        <v>60.01</v>
      </c>
      <c r="V37" s="196">
        <v>8.8000000000000007</v>
      </c>
      <c r="W37" s="196">
        <v>19.190000000000001</v>
      </c>
      <c r="X37" s="196">
        <v>41.73</v>
      </c>
      <c r="Y37" s="196">
        <v>0</v>
      </c>
      <c r="Z37">
        <v>0</v>
      </c>
      <c r="AA37" s="196">
        <v>14.82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118.1</v>
      </c>
      <c r="AQ37" s="196">
        <v>32.54</v>
      </c>
      <c r="AR37" s="196">
        <v>41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211.83</v>
      </c>
      <c r="L38" s="196">
        <v>1.93</v>
      </c>
      <c r="M38" s="196">
        <v>61.61</v>
      </c>
      <c r="N38" s="196">
        <v>50.12</v>
      </c>
      <c r="O38" s="196">
        <v>70.81</v>
      </c>
      <c r="P38" s="196">
        <v>26.14</v>
      </c>
      <c r="Q38" s="196">
        <v>2.9</v>
      </c>
      <c r="R38" s="196">
        <v>4.83</v>
      </c>
      <c r="S38" s="196">
        <v>3.86</v>
      </c>
      <c r="T38" s="196">
        <v>0</v>
      </c>
      <c r="U38" s="196">
        <v>60.01</v>
      </c>
      <c r="V38" s="196">
        <v>8.8000000000000007</v>
      </c>
      <c r="W38" s="196">
        <v>19.190000000000001</v>
      </c>
      <c r="X38" s="196">
        <v>41.73</v>
      </c>
      <c r="Y38" s="196">
        <v>0</v>
      </c>
      <c r="Z38">
        <v>0</v>
      </c>
      <c r="AA38" s="196">
        <v>14.82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118.1</v>
      </c>
      <c r="AQ38" s="196">
        <v>32.54</v>
      </c>
      <c r="AR38" s="196">
        <v>43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160.19999999999999</v>
      </c>
      <c r="L39" s="196">
        <v>1.93</v>
      </c>
      <c r="M39" s="196">
        <v>61.61</v>
      </c>
      <c r="N39" s="196">
        <v>50.12</v>
      </c>
      <c r="O39" s="196">
        <v>70.81</v>
      </c>
      <c r="P39" s="196">
        <v>26.14</v>
      </c>
      <c r="Q39" s="196">
        <v>2.9</v>
      </c>
      <c r="R39" s="196">
        <v>4.83</v>
      </c>
      <c r="S39" s="196">
        <v>3.86</v>
      </c>
      <c r="T39" s="196">
        <v>0</v>
      </c>
      <c r="U39" s="196">
        <v>60.01</v>
      </c>
      <c r="V39" s="196">
        <v>2.9</v>
      </c>
      <c r="W39" s="196">
        <v>5</v>
      </c>
      <c r="X39" s="196">
        <v>41.73</v>
      </c>
      <c r="Y39" s="196">
        <v>0</v>
      </c>
      <c r="Z39">
        <v>0</v>
      </c>
      <c r="AA39" s="196">
        <v>14.82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118.1</v>
      </c>
      <c r="AQ39" s="196">
        <v>14.49</v>
      </c>
      <c r="AR39" s="196">
        <v>43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135.27000000000001</v>
      </c>
      <c r="L40" s="196">
        <v>1.93</v>
      </c>
      <c r="M40" s="196">
        <v>61.61</v>
      </c>
      <c r="N40" s="196">
        <v>50.12</v>
      </c>
      <c r="O40" s="196">
        <v>70.81</v>
      </c>
      <c r="P40" s="196">
        <v>26.14</v>
      </c>
      <c r="Q40" s="196">
        <v>2.9</v>
      </c>
      <c r="R40" s="196">
        <v>4.83</v>
      </c>
      <c r="S40" s="196">
        <v>3.86</v>
      </c>
      <c r="T40" s="196">
        <v>0</v>
      </c>
      <c r="U40" s="196">
        <v>60.01</v>
      </c>
      <c r="V40" s="196">
        <v>2.9</v>
      </c>
      <c r="W40" s="196">
        <v>4.83</v>
      </c>
      <c r="X40" s="196">
        <v>41.73</v>
      </c>
      <c r="Y40" s="196">
        <v>0</v>
      </c>
      <c r="Z40">
        <v>0</v>
      </c>
      <c r="AA40" s="196">
        <v>14.82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118.1</v>
      </c>
      <c r="AQ40" s="196">
        <v>14.49</v>
      </c>
      <c r="AR40" s="196">
        <v>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135.27000000000001</v>
      </c>
      <c r="L41" s="196">
        <v>1.93</v>
      </c>
      <c r="M41" s="196">
        <v>61.61</v>
      </c>
      <c r="N41" s="196">
        <v>50.12</v>
      </c>
      <c r="O41" s="196">
        <v>70.81</v>
      </c>
      <c r="P41" s="196">
        <v>26.14</v>
      </c>
      <c r="Q41" s="196">
        <v>2.9</v>
      </c>
      <c r="R41" s="196">
        <v>4.83</v>
      </c>
      <c r="S41" s="196">
        <v>3.86</v>
      </c>
      <c r="T41" s="196">
        <v>0</v>
      </c>
      <c r="U41" s="196">
        <v>60.01</v>
      </c>
      <c r="V41" s="196">
        <v>2.9</v>
      </c>
      <c r="W41" s="196">
        <v>4.83</v>
      </c>
      <c r="X41" s="196">
        <v>41.73</v>
      </c>
      <c r="Y41" s="196">
        <v>0</v>
      </c>
      <c r="Z41">
        <v>0</v>
      </c>
      <c r="AA41" s="196">
        <v>14.82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118.1</v>
      </c>
      <c r="AQ41" s="196">
        <v>14.49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135.27000000000001</v>
      </c>
      <c r="L42" s="196">
        <v>1.93</v>
      </c>
      <c r="M42" s="196">
        <v>61.61</v>
      </c>
      <c r="N42" s="196">
        <v>50.12</v>
      </c>
      <c r="O42" s="196">
        <v>70.81</v>
      </c>
      <c r="P42" s="196">
        <v>26.14</v>
      </c>
      <c r="Q42" s="196">
        <v>2.9</v>
      </c>
      <c r="R42" s="196">
        <v>4.83</v>
      </c>
      <c r="S42" s="196">
        <v>3.86</v>
      </c>
      <c r="T42" s="196">
        <v>0</v>
      </c>
      <c r="U42" s="196">
        <v>60.01</v>
      </c>
      <c r="V42" s="196">
        <v>2.9</v>
      </c>
      <c r="W42" s="196">
        <v>4.83</v>
      </c>
      <c r="X42" s="196">
        <v>41.73</v>
      </c>
      <c r="Y42" s="196">
        <v>0</v>
      </c>
      <c r="Z42">
        <v>0</v>
      </c>
      <c r="AA42" s="196">
        <v>14.82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118.1</v>
      </c>
      <c r="AQ42" s="196">
        <v>14.49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135.27000000000001</v>
      </c>
      <c r="L43" s="196">
        <v>1.93</v>
      </c>
      <c r="M43" s="196">
        <v>61.61</v>
      </c>
      <c r="N43" s="196">
        <v>50.12</v>
      </c>
      <c r="O43" s="196">
        <v>70.81</v>
      </c>
      <c r="P43" s="196">
        <v>26.14</v>
      </c>
      <c r="Q43" s="196">
        <v>2.9</v>
      </c>
      <c r="R43" s="196">
        <v>4.83</v>
      </c>
      <c r="S43" s="196">
        <v>3.86</v>
      </c>
      <c r="T43" s="196">
        <v>0</v>
      </c>
      <c r="U43" s="196">
        <v>60.01</v>
      </c>
      <c r="V43" s="196">
        <v>2.9</v>
      </c>
      <c r="W43" s="196">
        <v>4.83</v>
      </c>
      <c r="X43" s="196">
        <v>41.73</v>
      </c>
      <c r="Y43" s="196">
        <v>0</v>
      </c>
      <c r="Z43">
        <v>0</v>
      </c>
      <c r="AA43" s="196">
        <v>14.82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118.1</v>
      </c>
      <c r="AQ43" s="196">
        <v>14.49</v>
      </c>
      <c r="AR43" s="196">
        <v>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135.27000000000001</v>
      </c>
      <c r="L44" s="196">
        <v>1.93</v>
      </c>
      <c r="M44" s="196">
        <v>61.61</v>
      </c>
      <c r="N44" s="196">
        <v>50.12</v>
      </c>
      <c r="O44" s="196">
        <v>70.81</v>
      </c>
      <c r="P44" s="196">
        <v>26.14</v>
      </c>
      <c r="Q44" s="196">
        <v>2.9</v>
      </c>
      <c r="R44" s="196">
        <v>4.83</v>
      </c>
      <c r="S44" s="196">
        <v>3.86</v>
      </c>
      <c r="T44" s="196">
        <v>0</v>
      </c>
      <c r="U44" s="196">
        <v>60.01</v>
      </c>
      <c r="V44" s="196">
        <v>2.9</v>
      </c>
      <c r="W44" s="196">
        <v>4.83</v>
      </c>
      <c r="X44" s="196">
        <v>41.73</v>
      </c>
      <c r="Y44" s="196">
        <v>0</v>
      </c>
      <c r="Z44">
        <v>0</v>
      </c>
      <c r="AA44" s="196">
        <v>14.82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118.1</v>
      </c>
      <c r="AQ44" s="196">
        <v>14.49</v>
      </c>
      <c r="AR44" s="196">
        <v>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135.27000000000001</v>
      </c>
      <c r="L45" s="196">
        <v>1.93</v>
      </c>
      <c r="M45" s="196">
        <v>61.61</v>
      </c>
      <c r="N45" s="196">
        <v>50.12</v>
      </c>
      <c r="O45" s="196">
        <v>70.81</v>
      </c>
      <c r="P45" s="196">
        <v>26.14</v>
      </c>
      <c r="Q45" s="196">
        <v>2.9</v>
      </c>
      <c r="R45" s="196">
        <v>4.83</v>
      </c>
      <c r="S45" s="196">
        <v>3.86</v>
      </c>
      <c r="T45" s="196">
        <v>0</v>
      </c>
      <c r="U45" s="196">
        <v>60.01</v>
      </c>
      <c r="V45" s="196">
        <v>2.9</v>
      </c>
      <c r="W45" s="196">
        <v>4.83</v>
      </c>
      <c r="X45" s="196">
        <v>41.73</v>
      </c>
      <c r="Y45" s="196">
        <v>0</v>
      </c>
      <c r="Z45">
        <v>0</v>
      </c>
      <c r="AA45" s="196">
        <v>0</v>
      </c>
      <c r="AB45" s="196">
        <v>11.57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86.96</v>
      </c>
      <c r="AQ45" s="196">
        <v>14.49</v>
      </c>
      <c r="AR45" s="196">
        <v>45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135.27000000000001</v>
      </c>
      <c r="L46" s="196">
        <v>1.93</v>
      </c>
      <c r="M46" s="196">
        <v>61.61</v>
      </c>
      <c r="N46" s="196">
        <v>50.12</v>
      </c>
      <c r="O46" s="196">
        <v>70.81</v>
      </c>
      <c r="P46" s="196">
        <v>26.14</v>
      </c>
      <c r="Q46" s="196">
        <v>2.9</v>
      </c>
      <c r="R46" s="196">
        <v>4.83</v>
      </c>
      <c r="S46" s="196">
        <v>3.86</v>
      </c>
      <c r="T46" s="196">
        <v>0</v>
      </c>
      <c r="U46" s="196">
        <v>60.01</v>
      </c>
      <c r="V46" s="196">
        <v>2.9</v>
      </c>
      <c r="W46" s="196">
        <v>4.83</v>
      </c>
      <c r="X46" s="196">
        <v>41.73</v>
      </c>
      <c r="Y46" s="196">
        <v>0</v>
      </c>
      <c r="Z46">
        <v>0</v>
      </c>
      <c r="AA46" s="196">
        <v>0</v>
      </c>
      <c r="AB46" s="196">
        <v>11.57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57.97</v>
      </c>
      <c r="AQ46" s="196">
        <v>14.49</v>
      </c>
      <c r="AR46" s="196">
        <v>45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135.27000000000001</v>
      </c>
      <c r="L47" s="196">
        <v>1.93</v>
      </c>
      <c r="M47" s="196">
        <v>61.61</v>
      </c>
      <c r="N47" s="196">
        <v>50.12</v>
      </c>
      <c r="O47" s="196">
        <v>70.81</v>
      </c>
      <c r="P47" s="196">
        <v>26.14</v>
      </c>
      <c r="Q47" s="196">
        <v>2.9</v>
      </c>
      <c r="R47" s="196">
        <v>4.83</v>
      </c>
      <c r="S47" s="196">
        <v>3.86</v>
      </c>
      <c r="T47" s="196">
        <v>0</v>
      </c>
      <c r="U47" s="196">
        <v>60.01</v>
      </c>
      <c r="V47" s="196">
        <v>2.9</v>
      </c>
      <c r="W47" s="196">
        <v>4.83</v>
      </c>
      <c r="X47" s="196">
        <v>41.73</v>
      </c>
      <c r="Y47" s="196">
        <v>0</v>
      </c>
      <c r="Z47">
        <v>0</v>
      </c>
      <c r="AA47" s="196">
        <v>0</v>
      </c>
      <c r="AB47" s="196">
        <v>11.57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57.97</v>
      </c>
      <c r="AQ47" s="196">
        <v>14.49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135.27000000000001</v>
      </c>
      <c r="L48" s="196">
        <v>1.93</v>
      </c>
      <c r="M48" s="196">
        <v>61.61</v>
      </c>
      <c r="N48" s="196">
        <v>50.12</v>
      </c>
      <c r="O48" s="196">
        <v>70.81</v>
      </c>
      <c r="P48" s="196">
        <v>26.14</v>
      </c>
      <c r="Q48" s="196">
        <v>2.9</v>
      </c>
      <c r="R48" s="196">
        <v>4.83</v>
      </c>
      <c r="S48" s="196">
        <v>3.86</v>
      </c>
      <c r="T48" s="196">
        <v>0</v>
      </c>
      <c r="U48" s="196">
        <v>60.01</v>
      </c>
      <c r="V48" s="196">
        <v>2.9</v>
      </c>
      <c r="W48" s="196">
        <v>4.83</v>
      </c>
      <c r="X48" s="196">
        <v>41.73</v>
      </c>
      <c r="Y48" s="196">
        <v>0</v>
      </c>
      <c r="Z48">
        <v>0</v>
      </c>
      <c r="AA48" s="196">
        <v>0</v>
      </c>
      <c r="AB48" s="196">
        <v>11.57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57.97</v>
      </c>
      <c r="AQ48" s="196">
        <v>14.49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135.27000000000001</v>
      </c>
      <c r="L49" s="196">
        <v>1.93</v>
      </c>
      <c r="M49" s="196">
        <v>61.61</v>
      </c>
      <c r="N49" s="196">
        <v>50.12</v>
      </c>
      <c r="O49" s="196">
        <v>70.81</v>
      </c>
      <c r="P49" s="196">
        <v>26.14</v>
      </c>
      <c r="Q49" s="196">
        <v>2.9</v>
      </c>
      <c r="R49" s="196">
        <v>4.83</v>
      </c>
      <c r="S49" s="196">
        <v>3.86</v>
      </c>
      <c r="T49" s="196">
        <v>0</v>
      </c>
      <c r="U49" s="196">
        <v>60.01</v>
      </c>
      <c r="V49" s="196">
        <v>2.9</v>
      </c>
      <c r="W49" s="196">
        <v>4.83</v>
      </c>
      <c r="X49" s="196">
        <v>41.73</v>
      </c>
      <c r="Y49" s="196">
        <v>0</v>
      </c>
      <c r="Z49">
        <v>0</v>
      </c>
      <c r="AA49" s="196">
        <v>0</v>
      </c>
      <c r="AB49" s="196">
        <v>11.57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57.97</v>
      </c>
      <c r="AQ49" s="196">
        <v>14.49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135.27000000000001</v>
      </c>
      <c r="L50" s="196">
        <v>1.93</v>
      </c>
      <c r="M50" s="196">
        <v>61.61</v>
      </c>
      <c r="N50" s="196">
        <v>50.12</v>
      </c>
      <c r="O50" s="196">
        <v>70.81</v>
      </c>
      <c r="P50" s="196">
        <v>26.14</v>
      </c>
      <c r="Q50" s="196">
        <v>2.9</v>
      </c>
      <c r="R50" s="196">
        <v>4.83</v>
      </c>
      <c r="S50" s="196">
        <v>3.86</v>
      </c>
      <c r="T50" s="196">
        <v>0</v>
      </c>
      <c r="U50" s="196">
        <v>60.01</v>
      </c>
      <c r="V50" s="196">
        <v>2.9</v>
      </c>
      <c r="W50" s="196">
        <v>4.83</v>
      </c>
      <c r="X50" s="196">
        <v>41.73</v>
      </c>
      <c r="Y50" s="196">
        <v>0</v>
      </c>
      <c r="Z50">
        <v>0</v>
      </c>
      <c r="AA50" s="196">
        <v>0</v>
      </c>
      <c r="AB50" s="196">
        <v>11.57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57.97</v>
      </c>
      <c r="AQ50" s="196">
        <v>14.49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135.27000000000001</v>
      </c>
      <c r="L51" s="196">
        <v>1.93</v>
      </c>
      <c r="M51" s="196">
        <v>61.61</v>
      </c>
      <c r="N51" s="196">
        <v>50.12</v>
      </c>
      <c r="O51" s="196">
        <v>70.81</v>
      </c>
      <c r="P51" s="196">
        <v>26.14</v>
      </c>
      <c r="Q51" s="196">
        <v>2.9</v>
      </c>
      <c r="R51" s="196">
        <v>4.83</v>
      </c>
      <c r="S51" s="196">
        <v>3.86</v>
      </c>
      <c r="T51" s="196">
        <v>0</v>
      </c>
      <c r="U51" s="196">
        <v>60.01</v>
      </c>
      <c r="V51" s="196">
        <v>2.9</v>
      </c>
      <c r="W51" s="196">
        <v>4.83</v>
      </c>
      <c r="X51" s="196">
        <v>41.73</v>
      </c>
      <c r="Y51" s="196">
        <v>0</v>
      </c>
      <c r="Z51">
        <v>0</v>
      </c>
      <c r="AA51" s="196">
        <v>0</v>
      </c>
      <c r="AB51" s="196">
        <v>11.57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57.97</v>
      </c>
      <c r="AQ51" s="196">
        <v>14.49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135.27000000000001</v>
      </c>
      <c r="L52" s="196">
        <v>1.93</v>
      </c>
      <c r="M52" s="196">
        <v>61.61</v>
      </c>
      <c r="N52" s="196">
        <v>50.12</v>
      </c>
      <c r="O52" s="196">
        <v>70.81</v>
      </c>
      <c r="P52" s="196">
        <v>26.14</v>
      </c>
      <c r="Q52" s="196">
        <v>2.9</v>
      </c>
      <c r="R52" s="196">
        <v>4.83</v>
      </c>
      <c r="S52" s="196">
        <v>3.86</v>
      </c>
      <c r="T52" s="196">
        <v>0</v>
      </c>
      <c r="U52" s="196">
        <v>60.01</v>
      </c>
      <c r="V52" s="196">
        <v>2.9</v>
      </c>
      <c r="W52" s="196">
        <v>4.83</v>
      </c>
      <c r="X52" s="196">
        <v>41.73</v>
      </c>
      <c r="Y52" s="196">
        <v>0</v>
      </c>
      <c r="Z52">
        <v>0</v>
      </c>
      <c r="AA52" s="196">
        <v>0</v>
      </c>
      <c r="AB52" s="196">
        <v>11.57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57.97</v>
      </c>
      <c r="AQ52" s="196">
        <v>14.49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135.27000000000001</v>
      </c>
      <c r="L53" s="196">
        <v>1.93</v>
      </c>
      <c r="M53" s="196">
        <v>61.61</v>
      </c>
      <c r="N53" s="196">
        <v>50.12</v>
      </c>
      <c r="O53" s="196">
        <v>70.81</v>
      </c>
      <c r="P53" s="196">
        <v>26.14</v>
      </c>
      <c r="Q53" s="196">
        <v>2.9</v>
      </c>
      <c r="R53" s="196">
        <v>4.83</v>
      </c>
      <c r="S53" s="196">
        <v>3.86</v>
      </c>
      <c r="T53" s="196">
        <v>0</v>
      </c>
      <c r="U53" s="196">
        <v>60.01</v>
      </c>
      <c r="V53" s="196">
        <v>2.9</v>
      </c>
      <c r="W53" s="196">
        <v>4.83</v>
      </c>
      <c r="X53" s="196">
        <v>41.73</v>
      </c>
      <c r="Y53" s="196">
        <v>0</v>
      </c>
      <c r="Z53">
        <v>0</v>
      </c>
      <c r="AA53" s="196">
        <v>0</v>
      </c>
      <c r="AB53" s="196">
        <v>11.57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57.97</v>
      </c>
      <c r="AQ53" s="196">
        <v>14.49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135.27000000000001</v>
      </c>
      <c r="L54" s="196">
        <v>1.93</v>
      </c>
      <c r="M54" s="196">
        <v>61.61</v>
      </c>
      <c r="N54" s="196">
        <v>50.12</v>
      </c>
      <c r="O54" s="196">
        <v>70.81</v>
      </c>
      <c r="P54" s="196">
        <v>26.14</v>
      </c>
      <c r="Q54" s="196">
        <v>2.9</v>
      </c>
      <c r="R54" s="196">
        <v>4.83</v>
      </c>
      <c r="S54" s="196">
        <v>3.86</v>
      </c>
      <c r="T54" s="196">
        <v>0</v>
      </c>
      <c r="U54" s="196">
        <v>60.01</v>
      </c>
      <c r="V54" s="196">
        <v>2.9</v>
      </c>
      <c r="W54" s="196">
        <v>4.83</v>
      </c>
      <c r="X54" s="196">
        <v>41.73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57.97</v>
      </c>
      <c r="AQ54" s="196">
        <v>14.49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135.27000000000001</v>
      </c>
      <c r="L55" s="196">
        <v>1.93</v>
      </c>
      <c r="M55" s="196">
        <v>61.61</v>
      </c>
      <c r="N55" s="196">
        <v>50.12</v>
      </c>
      <c r="O55" s="196">
        <v>70.81</v>
      </c>
      <c r="P55" s="196">
        <v>26.14</v>
      </c>
      <c r="Q55" s="196">
        <v>2.9</v>
      </c>
      <c r="R55" s="196">
        <v>4.83</v>
      </c>
      <c r="S55" s="196">
        <v>3.86</v>
      </c>
      <c r="T55" s="196">
        <v>0</v>
      </c>
      <c r="U55" s="196">
        <v>60.01</v>
      </c>
      <c r="V55" s="196">
        <v>2.9</v>
      </c>
      <c r="W55" s="196">
        <v>4.83</v>
      </c>
      <c r="X55" s="196">
        <v>41.73</v>
      </c>
      <c r="Y55" s="196">
        <v>0</v>
      </c>
      <c r="Z55">
        <v>0</v>
      </c>
      <c r="AA55" s="196">
        <v>13.95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57.97</v>
      </c>
      <c r="AQ55" s="196">
        <v>14.49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135.27000000000001</v>
      </c>
      <c r="L56" s="196">
        <v>1.93</v>
      </c>
      <c r="M56" s="196">
        <v>61.61</v>
      </c>
      <c r="N56" s="196">
        <v>50.12</v>
      </c>
      <c r="O56" s="196">
        <v>70.81</v>
      </c>
      <c r="P56" s="196">
        <v>26.14</v>
      </c>
      <c r="Q56" s="196">
        <v>2.9</v>
      </c>
      <c r="R56" s="196">
        <v>4.83</v>
      </c>
      <c r="S56" s="196">
        <v>3.86</v>
      </c>
      <c r="T56" s="196">
        <v>0</v>
      </c>
      <c r="U56" s="196">
        <v>60.01</v>
      </c>
      <c r="V56" s="196">
        <v>2.9</v>
      </c>
      <c r="W56" s="196">
        <v>4.83</v>
      </c>
      <c r="X56" s="196">
        <v>41.73</v>
      </c>
      <c r="Y56" s="196">
        <v>0</v>
      </c>
      <c r="Z56">
        <v>0</v>
      </c>
      <c r="AA56" s="196">
        <v>13.95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57.97</v>
      </c>
      <c r="AQ56" s="196">
        <v>14.49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135.27000000000001</v>
      </c>
      <c r="L57" s="196">
        <v>1.93</v>
      </c>
      <c r="M57" s="196">
        <v>61.61</v>
      </c>
      <c r="N57" s="196">
        <v>50.12</v>
      </c>
      <c r="O57" s="196">
        <v>70.81</v>
      </c>
      <c r="P57" s="196">
        <v>26.14</v>
      </c>
      <c r="Q57" s="196">
        <v>2.9</v>
      </c>
      <c r="R57" s="196">
        <v>4.83</v>
      </c>
      <c r="S57" s="196">
        <v>3.86</v>
      </c>
      <c r="T57" s="196">
        <v>0</v>
      </c>
      <c r="U57" s="196">
        <v>60.01</v>
      </c>
      <c r="V57" s="196">
        <v>2.9</v>
      </c>
      <c r="W57" s="196">
        <v>4.83</v>
      </c>
      <c r="X57" s="196">
        <v>41.73</v>
      </c>
      <c r="Y57" s="196">
        <v>0</v>
      </c>
      <c r="Z57">
        <v>0</v>
      </c>
      <c r="AA57" s="196">
        <v>15.26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57.97</v>
      </c>
      <c r="AQ57" s="196">
        <v>14.49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135.27000000000001</v>
      </c>
      <c r="L58" s="196">
        <v>1.93</v>
      </c>
      <c r="M58" s="196">
        <v>61.61</v>
      </c>
      <c r="N58" s="196">
        <v>50.12</v>
      </c>
      <c r="O58" s="196">
        <v>70.81</v>
      </c>
      <c r="P58" s="196">
        <v>26.14</v>
      </c>
      <c r="Q58" s="196">
        <v>2.9</v>
      </c>
      <c r="R58" s="196">
        <v>4.83</v>
      </c>
      <c r="S58" s="196">
        <v>3.86</v>
      </c>
      <c r="T58" s="196">
        <v>0</v>
      </c>
      <c r="U58" s="196">
        <v>60.01</v>
      </c>
      <c r="V58" s="196">
        <v>2.9</v>
      </c>
      <c r="W58" s="196">
        <v>4.83</v>
      </c>
      <c r="X58" s="196">
        <v>41.73</v>
      </c>
      <c r="Y58" s="196">
        <v>0</v>
      </c>
      <c r="Z58">
        <v>0</v>
      </c>
      <c r="AA58" s="196">
        <v>15.26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57.97</v>
      </c>
      <c r="AQ58" s="196">
        <v>14.49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135.27000000000001</v>
      </c>
      <c r="L59" s="196">
        <v>1.93</v>
      </c>
      <c r="M59" s="196">
        <v>61.61</v>
      </c>
      <c r="N59" s="196">
        <v>50.12</v>
      </c>
      <c r="O59" s="196">
        <v>70.81</v>
      </c>
      <c r="P59" s="196">
        <v>26.14</v>
      </c>
      <c r="Q59" s="196">
        <v>2.9</v>
      </c>
      <c r="R59" s="196">
        <v>4.83</v>
      </c>
      <c r="S59" s="196">
        <v>3.86</v>
      </c>
      <c r="T59" s="196">
        <v>0</v>
      </c>
      <c r="U59" s="196">
        <v>60.01</v>
      </c>
      <c r="V59" s="196">
        <v>2.9</v>
      </c>
      <c r="W59" s="196">
        <v>4.83</v>
      </c>
      <c r="X59" s="196">
        <v>41.73</v>
      </c>
      <c r="Y59" s="196">
        <v>0</v>
      </c>
      <c r="Z59">
        <v>0</v>
      </c>
      <c r="AA59" s="196">
        <v>15.26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57.97</v>
      </c>
      <c r="AQ59" s="196">
        <v>14.49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135.27000000000001</v>
      </c>
      <c r="L60" s="196">
        <v>1.93</v>
      </c>
      <c r="M60" s="196">
        <v>61.61</v>
      </c>
      <c r="N60" s="196">
        <v>50.12</v>
      </c>
      <c r="O60" s="196">
        <v>70.81</v>
      </c>
      <c r="P60" s="196">
        <v>26.14</v>
      </c>
      <c r="Q60" s="196">
        <v>2.9</v>
      </c>
      <c r="R60" s="196">
        <v>4.83</v>
      </c>
      <c r="S60" s="196">
        <v>3.86</v>
      </c>
      <c r="T60" s="196">
        <v>0</v>
      </c>
      <c r="U60" s="196">
        <v>60.01</v>
      </c>
      <c r="V60" s="196">
        <v>2.9</v>
      </c>
      <c r="W60" s="196">
        <v>4.83</v>
      </c>
      <c r="X60" s="196">
        <v>41.73</v>
      </c>
      <c r="Y60" s="196">
        <v>0</v>
      </c>
      <c r="Z60">
        <v>0</v>
      </c>
      <c r="AA60" s="196">
        <v>15.26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57.97</v>
      </c>
      <c r="AQ60" s="196">
        <v>14.49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135.27000000000001</v>
      </c>
      <c r="L61" s="196">
        <v>1.93</v>
      </c>
      <c r="M61" s="196">
        <v>61.61</v>
      </c>
      <c r="N61" s="196">
        <v>50.12</v>
      </c>
      <c r="O61" s="196">
        <v>70.81</v>
      </c>
      <c r="P61" s="196">
        <v>26.14</v>
      </c>
      <c r="Q61" s="196">
        <v>2.9</v>
      </c>
      <c r="R61" s="196">
        <v>4.83</v>
      </c>
      <c r="S61" s="196">
        <v>3.86</v>
      </c>
      <c r="T61" s="196">
        <v>0</v>
      </c>
      <c r="U61" s="196">
        <v>60.01</v>
      </c>
      <c r="V61" s="196">
        <v>2.9</v>
      </c>
      <c r="W61" s="196">
        <v>4.83</v>
      </c>
      <c r="X61" s="196">
        <v>41.73</v>
      </c>
      <c r="Y61" s="196">
        <v>0</v>
      </c>
      <c r="Z61">
        <v>0</v>
      </c>
      <c r="AA61" s="196">
        <v>15.26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57.97</v>
      </c>
      <c r="AQ61" s="196">
        <v>14.49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135.27000000000001</v>
      </c>
      <c r="L62" s="196">
        <v>1.93</v>
      </c>
      <c r="M62" s="196">
        <v>61.61</v>
      </c>
      <c r="N62" s="196">
        <v>50.12</v>
      </c>
      <c r="O62" s="196">
        <v>70.81</v>
      </c>
      <c r="P62" s="196">
        <v>26.14</v>
      </c>
      <c r="Q62" s="196">
        <v>2.9</v>
      </c>
      <c r="R62" s="196">
        <v>4.83</v>
      </c>
      <c r="S62" s="196">
        <v>3.86</v>
      </c>
      <c r="T62" s="196">
        <v>0</v>
      </c>
      <c r="U62" s="196">
        <v>60.01</v>
      </c>
      <c r="V62" s="196">
        <v>2.9</v>
      </c>
      <c r="W62" s="196">
        <v>4.83</v>
      </c>
      <c r="X62" s="196">
        <v>41.73</v>
      </c>
      <c r="Y62" s="196">
        <v>0</v>
      </c>
      <c r="Z62">
        <v>0</v>
      </c>
      <c r="AA62" s="196">
        <v>15.26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57.97</v>
      </c>
      <c r="AQ62" s="196">
        <v>14.49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135.27000000000001</v>
      </c>
      <c r="L63" s="196">
        <v>1.93</v>
      </c>
      <c r="M63" s="196">
        <v>61.61</v>
      </c>
      <c r="N63" s="196">
        <v>50.12</v>
      </c>
      <c r="O63" s="196">
        <v>70.81</v>
      </c>
      <c r="P63" s="196">
        <v>26.14</v>
      </c>
      <c r="Q63" s="196">
        <v>2.9</v>
      </c>
      <c r="R63" s="196">
        <v>4.83</v>
      </c>
      <c r="S63" s="196">
        <v>3.86</v>
      </c>
      <c r="T63" s="196">
        <v>0</v>
      </c>
      <c r="U63" s="196">
        <v>60.01</v>
      </c>
      <c r="V63" s="196">
        <v>2.9</v>
      </c>
      <c r="W63" s="196">
        <v>4.83</v>
      </c>
      <c r="X63" s="196">
        <v>41.73</v>
      </c>
      <c r="Y63" s="196">
        <v>0</v>
      </c>
      <c r="Z63">
        <v>0</v>
      </c>
      <c r="AA63" s="196">
        <v>15.26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57.97</v>
      </c>
      <c r="AQ63" s="196">
        <v>14.49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135.27000000000001</v>
      </c>
      <c r="L64" s="196">
        <v>1.93</v>
      </c>
      <c r="M64" s="196">
        <v>61.61</v>
      </c>
      <c r="N64" s="196">
        <v>50.12</v>
      </c>
      <c r="O64" s="196">
        <v>70.81</v>
      </c>
      <c r="P64" s="196">
        <v>26.14</v>
      </c>
      <c r="Q64" s="196">
        <v>2.9</v>
      </c>
      <c r="R64" s="196">
        <v>4.83</v>
      </c>
      <c r="S64" s="196">
        <v>3.86</v>
      </c>
      <c r="T64" s="196">
        <v>0</v>
      </c>
      <c r="U64" s="196">
        <v>60.01</v>
      </c>
      <c r="V64" s="196">
        <v>2.9</v>
      </c>
      <c r="W64" s="196">
        <v>4.83</v>
      </c>
      <c r="X64" s="196">
        <v>41.73</v>
      </c>
      <c r="Y64" s="196">
        <v>0</v>
      </c>
      <c r="Z64">
        <v>0</v>
      </c>
      <c r="AA64" s="196">
        <v>15.26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57.97</v>
      </c>
      <c r="AQ64" s="196">
        <v>14.49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135.27000000000001</v>
      </c>
      <c r="L65" s="196">
        <v>1.93</v>
      </c>
      <c r="M65" s="196">
        <v>61.61</v>
      </c>
      <c r="N65" s="196">
        <v>50.12</v>
      </c>
      <c r="O65" s="196">
        <v>70.81</v>
      </c>
      <c r="P65" s="196">
        <v>26.14</v>
      </c>
      <c r="Q65" s="196">
        <v>2.9</v>
      </c>
      <c r="R65" s="196">
        <v>4.83</v>
      </c>
      <c r="S65" s="196">
        <v>3.86</v>
      </c>
      <c r="T65" s="196">
        <v>0</v>
      </c>
      <c r="U65" s="196">
        <v>60.01</v>
      </c>
      <c r="V65" s="196">
        <v>2.9</v>
      </c>
      <c r="W65" s="196">
        <v>4.83</v>
      </c>
      <c r="X65" s="196">
        <v>41.73</v>
      </c>
      <c r="Y65" s="196">
        <v>0</v>
      </c>
      <c r="Z65">
        <v>0</v>
      </c>
      <c r="AA65" s="196">
        <v>14.38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57.97</v>
      </c>
      <c r="AQ65" s="196">
        <v>14.49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135.27000000000001</v>
      </c>
      <c r="L66" s="196">
        <v>1.93</v>
      </c>
      <c r="M66" s="196">
        <v>61.61</v>
      </c>
      <c r="N66" s="196">
        <v>50.12</v>
      </c>
      <c r="O66" s="196">
        <v>70.81</v>
      </c>
      <c r="P66" s="196">
        <v>26.14</v>
      </c>
      <c r="Q66" s="196">
        <v>2.9</v>
      </c>
      <c r="R66" s="196">
        <v>4.83</v>
      </c>
      <c r="S66" s="196">
        <v>3.86</v>
      </c>
      <c r="T66" s="196">
        <v>0</v>
      </c>
      <c r="U66" s="196">
        <v>60.01</v>
      </c>
      <c r="V66" s="196">
        <v>2.9</v>
      </c>
      <c r="W66" s="196">
        <v>4.83</v>
      </c>
      <c r="X66" s="196">
        <v>41.73</v>
      </c>
      <c r="Y66" s="196">
        <v>0</v>
      </c>
      <c r="Z66">
        <v>0</v>
      </c>
      <c r="AA66" s="196">
        <v>14.38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86.96</v>
      </c>
      <c r="AQ66" s="196">
        <v>14.49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135.27000000000001</v>
      </c>
      <c r="L67" s="196">
        <v>1.93</v>
      </c>
      <c r="M67" s="196">
        <v>61.61</v>
      </c>
      <c r="N67" s="196">
        <v>50.12</v>
      </c>
      <c r="O67" s="196">
        <v>70.81</v>
      </c>
      <c r="P67" s="196">
        <v>26.14</v>
      </c>
      <c r="Q67" s="196">
        <v>2.9</v>
      </c>
      <c r="R67" s="196">
        <v>4.83</v>
      </c>
      <c r="S67" s="196">
        <v>3.86</v>
      </c>
      <c r="T67" s="196">
        <v>0</v>
      </c>
      <c r="U67" s="196">
        <v>60.01</v>
      </c>
      <c r="V67" s="196">
        <v>2.9</v>
      </c>
      <c r="W67" s="196">
        <v>4.83</v>
      </c>
      <c r="X67" s="196">
        <v>41.73</v>
      </c>
      <c r="Y67" s="196">
        <v>0</v>
      </c>
      <c r="Z67">
        <v>0</v>
      </c>
      <c r="AA67" s="196">
        <v>14.38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118.1</v>
      </c>
      <c r="AQ67" s="196">
        <v>14.49</v>
      </c>
      <c r="AR67" s="196">
        <v>47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169.96</v>
      </c>
      <c r="L68" s="196">
        <v>1.93</v>
      </c>
      <c r="M68" s="196">
        <v>61.61</v>
      </c>
      <c r="N68" s="196">
        <v>50.12</v>
      </c>
      <c r="O68" s="196">
        <v>70.81</v>
      </c>
      <c r="P68" s="196">
        <v>26.14</v>
      </c>
      <c r="Q68" s="196">
        <v>2.9</v>
      </c>
      <c r="R68" s="196">
        <v>4.83</v>
      </c>
      <c r="S68" s="196">
        <v>3.86</v>
      </c>
      <c r="T68" s="196">
        <v>0</v>
      </c>
      <c r="U68" s="196">
        <v>60.01</v>
      </c>
      <c r="V68" s="196">
        <v>8.8000000000000007</v>
      </c>
      <c r="W68" s="196">
        <v>19.190000000000001</v>
      </c>
      <c r="X68" s="196">
        <v>41.73</v>
      </c>
      <c r="Y68" s="196">
        <v>0</v>
      </c>
      <c r="Z68">
        <v>0</v>
      </c>
      <c r="AA68" s="196">
        <v>14.38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118.1</v>
      </c>
      <c r="AQ68" s="196">
        <v>32.54</v>
      </c>
      <c r="AR68" s="196">
        <v>46.49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212.56</v>
      </c>
      <c r="L69" s="196">
        <v>1.93</v>
      </c>
      <c r="M69" s="196">
        <v>61.61</v>
      </c>
      <c r="N69" s="196">
        <v>50.12</v>
      </c>
      <c r="O69" s="196">
        <v>70.81</v>
      </c>
      <c r="P69" s="196">
        <v>26.14</v>
      </c>
      <c r="Q69" s="196">
        <v>2.9</v>
      </c>
      <c r="R69" s="196">
        <v>4.83</v>
      </c>
      <c r="S69" s="196">
        <v>3.86</v>
      </c>
      <c r="T69" s="196">
        <v>0</v>
      </c>
      <c r="U69" s="196">
        <v>60.01</v>
      </c>
      <c r="V69" s="196">
        <v>8.8000000000000007</v>
      </c>
      <c r="W69" s="196">
        <v>19.190000000000001</v>
      </c>
      <c r="X69" s="196">
        <v>41.73</v>
      </c>
      <c r="Y69" s="196">
        <v>0</v>
      </c>
      <c r="Z69">
        <v>0</v>
      </c>
      <c r="AA69" s="196">
        <v>14.38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84.02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118.1</v>
      </c>
      <c r="AQ69" s="196">
        <v>32.54</v>
      </c>
      <c r="AR69" s="196">
        <v>20.21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231.89</v>
      </c>
      <c r="L70" s="196">
        <v>1.93</v>
      </c>
      <c r="M70" s="196">
        <v>61.61</v>
      </c>
      <c r="N70" s="196">
        <v>50.12</v>
      </c>
      <c r="O70" s="196">
        <v>70.81</v>
      </c>
      <c r="P70" s="196">
        <v>26.14</v>
      </c>
      <c r="Q70" s="196">
        <v>2.9</v>
      </c>
      <c r="R70" s="196">
        <v>4.83</v>
      </c>
      <c r="S70" s="196">
        <v>3.86</v>
      </c>
      <c r="T70" s="196">
        <v>0</v>
      </c>
      <c r="U70" s="196">
        <v>60.01</v>
      </c>
      <c r="V70" s="196">
        <v>8.7899999999999991</v>
      </c>
      <c r="W70" s="196">
        <v>19.190000000000001</v>
      </c>
      <c r="X70" s="196">
        <v>41.73</v>
      </c>
      <c r="Y70" s="196">
        <v>0</v>
      </c>
      <c r="Z70">
        <v>0</v>
      </c>
      <c r="AA70" s="196">
        <v>14.38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84.02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118.1</v>
      </c>
      <c r="AQ70" s="196">
        <v>32.54</v>
      </c>
      <c r="AR70" s="196">
        <v>8.7100000000000009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246.19</v>
      </c>
      <c r="L71" s="196">
        <v>1.93</v>
      </c>
      <c r="M71" s="196">
        <v>61.61</v>
      </c>
      <c r="N71" s="196">
        <v>50.12</v>
      </c>
      <c r="O71" s="196">
        <v>70.81</v>
      </c>
      <c r="P71" s="196">
        <v>26.14</v>
      </c>
      <c r="Q71" s="196">
        <v>2.9</v>
      </c>
      <c r="R71" s="196">
        <v>4.83</v>
      </c>
      <c r="S71" s="196">
        <v>3.86</v>
      </c>
      <c r="T71" s="196">
        <v>0</v>
      </c>
      <c r="U71" s="196">
        <v>60.01</v>
      </c>
      <c r="V71" s="196">
        <v>8.7899999999999991</v>
      </c>
      <c r="W71" s="196">
        <v>19.190000000000001</v>
      </c>
      <c r="X71" s="196">
        <v>41.73</v>
      </c>
      <c r="Y71" s="196">
        <v>0</v>
      </c>
      <c r="Z71">
        <v>0</v>
      </c>
      <c r="AA71" s="196">
        <v>14.38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84.02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</v>
      </c>
      <c r="AQ71" s="196">
        <v>32.54</v>
      </c>
      <c r="AR71" s="196">
        <v>4.25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248.41</v>
      </c>
      <c r="L72" s="196">
        <v>1.93</v>
      </c>
      <c r="M72" s="196">
        <v>61.61</v>
      </c>
      <c r="N72" s="196">
        <v>50.12</v>
      </c>
      <c r="O72" s="196">
        <v>70.81</v>
      </c>
      <c r="P72" s="196">
        <v>26.14</v>
      </c>
      <c r="Q72" s="196">
        <v>2.9</v>
      </c>
      <c r="R72" s="196">
        <v>4.83</v>
      </c>
      <c r="S72" s="196">
        <v>3.86</v>
      </c>
      <c r="T72" s="196">
        <v>0</v>
      </c>
      <c r="U72" s="196">
        <v>60.01</v>
      </c>
      <c r="V72" s="196">
        <v>8.7899999999999991</v>
      </c>
      <c r="W72" s="196">
        <v>19.190000000000001</v>
      </c>
      <c r="X72" s="196">
        <v>41.73</v>
      </c>
      <c r="Y72" s="196">
        <v>0</v>
      </c>
      <c r="Z72">
        <v>0</v>
      </c>
      <c r="AA72" s="196">
        <v>14.38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84.02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</v>
      </c>
      <c r="AQ72" s="196">
        <v>32.54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246.19</v>
      </c>
      <c r="L73" s="196">
        <v>1.93</v>
      </c>
      <c r="M73" s="196">
        <v>61.61</v>
      </c>
      <c r="N73" s="196">
        <v>50.12</v>
      </c>
      <c r="O73" s="196">
        <v>70.81</v>
      </c>
      <c r="P73" s="196">
        <v>26.14</v>
      </c>
      <c r="Q73" s="196">
        <v>2.9</v>
      </c>
      <c r="R73" s="196">
        <v>4.83</v>
      </c>
      <c r="S73" s="196">
        <v>3.87</v>
      </c>
      <c r="T73" s="196">
        <v>0</v>
      </c>
      <c r="U73" s="196">
        <v>60.01</v>
      </c>
      <c r="V73" s="196">
        <v>8.7899999999999991</v>
      </c>
      <c r="W73" s="196">
        <v>19.190000000000001</v>
      </c>
      <c r="X73" s="196">
        <v>41.73</v>
      </c>
      <c r="Y73" s="196">
        <v>0</v>
      </c>
      <c r="Z73">
        <v>0</v>
      </c>
      <c r="AA73" s="196">
        <v>14.38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84.02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</v>
      </c>
      <c r="AQ73" s="196">
        <v>32.54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246.19</v>
      </c>
      <c r="L74" s="196">
        <v>1.93</v>
      </c>
      <c r="M74" s="196">
        <v>61.61</v>
      </c>
      <c r="N74" s="196">
        <v>50.12</v>
      </c>
      <c r="O74" s="196">
        <v>70.81</v>
      </c>
      <c r="P74" s="196">
        <v>26.14</v>
      </c>
      <c r="Q74" s="196">
        <v>2.9</v>
      </c>
      <c r="R74" s="196">
        <v>4.83</v>
      </c>
      <c r="S74" s="196">
        <v>3.87</v>
      </c>
      <c r="T74" s="196">
        <v>0</v>
      </c>
      <c r="U74" s="196">
        <v>60.01</v>
      </c>
      <c r="V74" s="196">
        <v>8.7899999999999991</v>
      </c>
      <c r="W74" s="196">
        <v>19.190000000000001</v>
      </c>
      <c r="X74" s="196">
        <v>41.73</v>
      </c>
      <c r="Y74" s="196">
        <v>0</v>
      </c>
      <c r="Z74">
        <v>0</v>
      </c>
      <c r="AA74" s="196">
        <v>14.38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84.02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</v>
      </c>
      <c r="AQ74" s="196">
        <v>32.54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246.19</v>
      </c>
      <c r="L75" s="196">
        <v>1.93</v>
      </c>
      <c r="M75" s="196">
        <v>61.61</v>
      </c>
      <c r="N75" s="196">
        <v>50.12</v>
      </c>
      <c r="O75" s="196">
        <v>70.81</v>
      </c>
      <c r="P75" s="196">
        <v>26.14</v>
      </c>
      <c r="Q75" s="196">
        <v>2.9</v>
      </c>
      <c r="R75" s="196">
        <v>4.83</v>
      </c>
      <c r="S75" s="196">
        <v>3.36</v>
      </c>
      <c r="T75" s="196">
        <v>0</v>
      </c>
      <c r="U75" s="196">
        <v>60.01</v>
      </c>
      <c r="V75" s="196">
        <v>8.7899999999999991</v>
      </c>
      <c r="W75" s="196">
        <v>19.190000000000001</v>
      </c>
      <c r="X75" s="196">
        <v>41.73</v>
      </c>
      <c r="Y75" s="196">
        <v>0</v>
      </c>
      <c r="Z75">
        <v>0</v>
      </c>
      <c r="AA75" s="196">
        <v>15.26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84.02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</v>
      </c>
      <c r="AQ75" s="196">
        <v>32.54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246.19</v>
      </c>
      <c r="L76" s="196">
        <v>1.93</v>
      </c>
      <c r="M76" s="196">
        <v>61.61</v>
      </c>
      <c r="N76" s="196">
        <v>50.12</v>
      </c>
      <c r="O76" s="196">
        <v>70.81</v>
      </c>
      <c r="P76" s="196">
        <v>26.14</v>
      </c>
      <c r="Q76" s="196">
        <v>2.9</v>
      </c>
      <c r="R76" s="196">
        <v>4.83</v>
      </c>
      <c r="S76" s="196">
        <v>3.87</v>
      </c>
      <c r="T76" s="196">
        <v>0</v>
      </c>
      <c r="U76" s="196">
        <v>60.01</v>
      </c>
      <c r="V76" s="196">
        <v>8.7899999999999991</v>
      </c>
      <c r="W76" s="196">
        <v>19.190000000000001</v>
      </c>
      <c r="X76" s="196">
        <v>41.73</v>
      </c>
      <c r="Y76" s="196">
        <v>0</v>
      </c>
      <c r="Z76">
        <v>0</v>
      </c>
      <c r="AA76" s="196">
        <v>15.26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84.02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</v>
      </c>
      <c r="AQ76" s="196">
        <v>32.54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246.19</v>
      </c>
      <c r="L77" s="196">
        <v>1.93</v>
      </c>
      <c r="M77" s="196">
        <v>61.61</v>
      </c>
      <c r="N77" s="196">
        <v>50.12</v>
      </c>
      <c r="O77" s="196">
        <v>70.81</v>
      </c>
      <c r="P77" s="196">
        <v>26.14</v>
      </c>
      <c r="Q77" s="196">
        <v>2.9</v>
      </c>
      <c r="R77" s="196">
        <v>4.83</v>
      </c>
      <c r="S77" s="196">
        <v>3.87</v>
      </c>
      <c r="T77" s="196">
        <v>0</v>
      </c>
      <c r="U77" s="196">
        <v>60.01</v>
      </c>
      <c r="V77" s="196">
        <v>8.7899999999999991</v>
      </c>
      <c r="W77" s="196">
        <v>19.190000000000001</v>
      </c>
      <c r="X77" s="196">
        <v>41.73</v>
      </c>
      <c r="Y77" s="196">
        <v>0</v>
      </c>
      <c r="Z77">
        <v>0</v>
      </c>
      <c r="AA77" s="196">
        <v>15.26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84.02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</v>
      </c>
      <c r="AQ77" s="196">
        <v>32.54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246.19</v>
      </c>
      <c r="L78" s="196">
        <v>1.93</v>
      </c>
      <c r="M78" s="196">
        <v>61.61</v>
      </c>
      <c r="N78" s="196">
        <v>50.12</v>
      </c>
      <c r="O78" s="196">
        <v>70.81</v>
      </c>
      <c r="P78" s="196">
        <v>26.14</v>
      </c>
      <c r="Q78" s="196">
        <v>2.9</v>
      </c>
      <c r="R78" s="196">
        <v>4.83</v>
      </c>
      <c r="S78" s="196">
        <v>3.87</v>
      </c>
      <c r="T78" s="196">
        <v>0</v>
      </c>
      <c r="U78" s="196">
        <v>60.01</v>
      </c>
      <c r="V78" s="196">
        <v>8.7899999999999991</v>
      </c>
      <c r="W78" s="196">
        <v>19.190000000000001</v>
      </c>
      <c r="X78" s="196">
        <v>41.73</v>
      </c>
      <c r="Y78" s="196">
        <v>0</v>
      </c>
      <c r="Z78">
        <v>0</v>
      </c>
      <c r="AA78" s="196">
        <v>15.26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84.02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</v>
      </c>
      <c r="AQ78" s="196">
        <v>32.54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246.19</v>
      </c>
      <c r="L79" s="196">
        <v>1.93</v>
      </c>
      <c r="M79" s="196">
        <v>61.61</v>
      </c>
      <c r="N79" s="196">
        <v>50.12</v>
      </c>
      <c r="O79" s="196">
        <v>70.81</v>
      </c>
      <c r="P79" s="196">
        <v>26.14</v>
      </c>
      <c r="Q79" s="196">
        <v>2.9</v>
      </c>
      <c r="R79" s="196">
        <v>4.83</v>
      </c>
      <c r="S79" s="196">
        <v>3.87</v>
      </c>
      <c r="T79" s="196">
        <v>0</v>
      </c>
      <c r="U79" s="196">
        <v>60.01</v>
      </c>
      <c r="V79" s="196">
        <v>8.7899999999999991</v>
      </c>
      <c r="W79" s="196">
        <v>19.190000000000001</v>
      </c>
      <c r="X79" s="196">
        <v>41.73</v>
      </c>
      <c r="Y79" s="196">
        <v>0</v>
      </c>
      <c r="Z79">
        <v>0</v>
      </c>
      <c r="AA79" s="196">
        <v>15.69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84.02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</v>
      </c>
      <c r="AQ79" s="196">
        <v>32.54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246.19</v>
      </c>
      <c r="L80" s="196">
        <v>1.93</v>
      </c>
      <c r="M80" s="196">
        <v>61.61</v>
      </c>
      <c r="N80" s="196">
        <v>50.12</v>
      </c>
      <c r="O80" s="196">
        <v>70.81</v>
      </c>
      <c r="P80" s="196">
        <v>26.14</v>
      </c>
      <c r="Q80" s="196">
        <v>2.9</v>
      </c>
      <c r="R80" s="196">
        <v>4.83</v>
      </c>
      <c r="S80" s="196">
        <v>3.87</v>
      </c>
      <c r="T80" s="196">
        <v>0</v>
      </c>
      <c r="U80" s="196">
        <v>60.01</v>
      </c>
      <c r="V80" s="196">
        <v>8.7899999999999991</v>
      </c>
      <c r="W80" s="196">
        <v>19.190000000000001</v>
      </c>
      <c r="X80" s="196">
        <v>41.73</v>
      </c>
      <c r="Y80" s="196">
        <v>0</v>
      </c>
      <c r="Z80">
        <v>0</v>
      </c>
      <c r="AA80" s="196">
        <v>15.69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84.02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</v>
      </c>
      <c r="AQ80" s="196">
        <v>32.54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246.19</v>
      </c>
      <c r="L81" s="196">
        <v>1.93</v>
      </c>
      <c r="M81" s="196">
        <v>61.61</v>
      </c>
      <c r="N81" s="196">
        <v>50.12</v>
      </c>
      <c r="O81" s="196">
        <v>70.81</v>
      </c>
      <c r="P81" s="196">
        <v>26.14</v>
      </c>
      <c r="Q81" s="196">
        <v>2.9</v>
      </c>
      <c r="R81" s="196">
        <v>4.83</v>
      </c>
      <c r="S81" s="196">
        <v>3.87</v>
      </c>
      <c r="T81" s="196">
        <v>0</v>
      </c>
      <c r="U81" s="196">
        <v>60.01</v>
      </c>
      <c r="V81" s="196">
        <v>8.7899999999999991</v>
      </c>
      <c r="W81" s="196">
        <v>19.190000000000001</v>
      </c>
      <c r="X81" s="196">
        <v>41.73</v>
      </c>
      <c r="Y81" s="196">
        <v>0</v>
      </c>
      <c r="Z81">
        <v>0</v>
      </c>
      <c r="AA81" s="196">
        <v>15.69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</v>
      </c>
      <c r="AQ81" s="196">
        <v>32.54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246.19</v>
      </c>
      <c r="L82" s="196">
        <v>1.93</v>
      </c>
      <c r="M82" s="196">
        <v>61.61</v>
      </c>
      <c r="N82" s="196">
        <v>50.12</v>
      </c>
      <c r="O82" s="196">
        <v>70.81</v>
      </c>
      <c r="P82" s="196">
        <v>26.14</v>
      </c>
      <c r="Q82" s="196">
        <v>2.9</v>
      </c>
      <c r="R82" s="196">
        <v>4.83</v>
      </c>
      <c r="S82" s="196">
        <v>3.87</v>
      </c>
      <c r="T82" s="196">
        <v>0</v>
      </c>
      <c r="U82" s="196">
        <v>60.01</v>
      </c>
      <c r="V82" s="196">
        <v>8.7899999999999991</v>
      </c>
      <c r="W82" s="196">
        <v>19.190000000000001</v>
      </c>
      <c r="X82" s="196">
        <v>41.73</v>
      </c>
      <c r="Y82" s="196">
        <v>0</v>
      </c>
      <c r="Z82">
        <v>0</v>
      </c>
      <c r="AA82" s="196">
        <v>15.69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</v>
      </c>
      <c r="AQ82" s="196">
        <v>32.54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217.59</v>
      </c>
      <c r="L83" s="196">
        <v>1.93</v>
      </c>
      <c r="M83" s="196">
        <v>61.61</v>
      </c>
      <c r="N83" s="196">
        <v>50.12</v>
      </c>
      <c r="O83" s="196">
        <v>70.81</v>
      </c>
      <c r="P83" s="196">
        <v>26.14</v>
      </c>
      <c r="Q83" s="196">
        <v>2.9</v>
      </c>
      <c r="R83" s="196">
        <v>4.83</v>
      </c>
      <c r="S83" s="196">
        <v>3.87</v>
      </c>
      <c r="T83" s="196">
        <v>0</v>
      </c>
      <c r="U83" s="196">
        <v>60.01</v>
      </c>
      <c r="V83" s="196">
        <v>8.8000000000000007</v>
      </c>
      <c r="W83" s="196">
        <v>19.489999999999998</v>
      </c>
      <c r="X83" s="196">
        <v>41.73</v>
      </c>
      <c r="Y83" s="196">
        <v>0</v>
      </c>
      <c r="Z83">
        <v>0</v>
      </c>
      <c r="AA83" s="196">
        <v>14.82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</v>
      </c>
      <c r="AQ83" s="196">
        <v>32.89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184.21</v>
      </c>
      <c r="L84" s="196">
        <v>1.93</v>
      </c>
      <c r="M84" s="196">
        <v>61.61</v>
      </c>
      <c r="N84" s="196">
        <v>50.12</v>
      </c>
      <c r="O84" s="196">
        <v>70.81</v>
      </c>
      <c r="P84" s="196">
        <v>26.14</v>
      </c>
      <c r="Q84" s="196">
        <v>2.9</v>
      </c>
      <c r="R84" s="196">
        <v>4.83</v>
      </c>
      <c r="S84" s="196">
        <v>3.87</v>
      </c>
      <c r="T84" s="196">
        <v>0</v>
      </c>
      <c r="U84" s="196">
        <v>60.01</v>
      </c>
      <c r="V84" s="196">
        <v>8.8000000000000007</v>
      </c>
      <c r="W84" s="196">
        <v>19.190000000000001</v>
      </c>
      <c r="X84" s="196">
        <v>41.73</v>
      </c>
      <c r="Y84" s="196">
        <v>0</v>
      </c>
      <c r="Z84">
        <v>0</v>
      </c>
      <c r="AA84" s="196">
        <v>14.82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</v>
      </c>
      <c r="AQ84" s="196">
        <v>32.89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135.27000000000001</v>
      </c>
      <c r="L85" s="196">
        <v>1.93</v>
      </c>
      <c r="M85" s="196">
        <v>61.61</v>
      </c>
      <c r="N85" s="196">
        <v>50.12</v>
      </c>
      <c r="O85" s="196">
        <v>70.81</v>
      </c>
      <c r="P85" s="196">
        <v>26.14</v>
      </c>
      <c r="Q85" s="196">
        <v>2.9</v>
      </c>
      <c r="R85" s="196">
        <v>4.83</v>
      </c>
      <c r="S85" s="196">
        <v>3.87</v>
      </c>
      <c r="T85" s="196">
        <v>0</v>
      </c>
      <c r="U85" s="196">
        <v>60.01</v>
      </c>
      <c r="V85" s="196">
        <v>2.9</v>
      </c>
      <c r="W85" s="196">
        <v>19.190000000000001</v>
      </c>
      <c r="X85" s="196">
        <v>43.06</v>
      </c>
      <c r="Y85" s="196">
        <v>0</v>
      </c>
      <c r="Z85">
        <v>0</v>
      </c>
      <c r="AA85" s="196">
        <v>14.82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</v>
      </c>
      <c r="AQ85" s="196">
        <v>32.54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135.27000000000001</v>
      </c>
      <c r="L86" s="196">
        <v>1.93</v>
      </c>
      <c r="M86" s="196">
        <v>61.61</v>
      </c>
      <c r="N86" s="196">
        <v>50.12</v>
      </c>
      <c r="O86" s="196">
        <v>70.81</v>
      </c>
      <c r="P86" s="196">
        <v>26.14</v>
      </c>
      <c r="Q86" s="196">
        <v>2.9</v>
      </c>
      <c r="R86" s="196">
        <v>4.83</v>
      </c>
      <c r="S86" s="196">
        <v>3.87</v>
      </c>
      <c r="T86" s="196">
        <v>0</v>
      </c>
      <c r="U86" s="196">
        <v>60.01</v>
      </c>
      <c r="V86" s="196">
        <v>2.9</v>
      </c>
      <c r="W86" s="196">
        <v>19.190000000000001</v>
      </c>
      <c r="X86" s="196">
        <v>41.73</v>
      </c>
      <c r="Y86" s="196">
        <v>0</v>
      </c>
      <c r="Z86">
        <v>0</v>
      </c>
      <c r="AA86" s="196">
        <v>14.82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</v>
      </c>
      <c r="AQ86" s="196">
        <v>32.54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135.27000000000001</v>
      </c>
      <c r="L87" s="196">
        <v>1.93</v>
      </c>
      <c r="M87" s="196">
        <v>61.61</v>
      </c>
      <c r="N87" s="196">
        <v>50.12</v>
      </c>
      <c r="O87" s="196">
        <v>70.81</v>
      </c>
      <c r="P87" s="196">
        <v>26.14</v>
      </c>
      <c r="Q87" s="196">
        <v>2.9</v>
      </c>
      <c r="R87" s="196">
        <v>4.83</v>
      </c>
      <c r="S87" s="196">
        <v>3.87</v>
      </c>
      <c r="T87" s="196">
        <v>0</v>
      </c>
      <c r="U87" s="196">
        <v>60.01</v>
      </c>
      <c r="V87" s="196">
        <v>2.9</v>
      </c>
      <c r="W87" s="196">
        <v>19.190000000000001</v>
      </c>
      <c r="X87" s="196">
        <v>41.73</v>
      </c>
      <c r="Y87" s="196">
        <v>0</v>
      </c>
      <c r="Z87">
        <v>0</v>
      </c>
      <c r="AA87" s="196">
        <v>14.82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</v>
      </c>
      <c r="AQ87" s="196">
        <v>32.54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135.27000000000001</v>
      </c>
      <c r="L88" s="196">
        <v>1.93</v>
      </c>
      <c r="M88" s="196">
        <v>61.61</v>
      </c>
      <c r="N88" s="196">
        <v>50.12</v>
      </c>
      <c r="O88" s="196">
        <v>70.81</v>
      </c>
      <c r="P88" s="196">
        <v>26.14</v>
      </c>
      <c r="Q88" s="196">
        <v>2.9</v>
      </c>
      <c r="R88" s="196">
        <v>4.83</v>
      </c>
      <c r="S88" s="196">
        <v>3.87</v>
      </c>
      <c r="T88" s="196">
        <v>0</v>
      </c>
      <c r="U88" s="196">
        <v>60.01</v>
      </c>
      <c r="V88" s="196">
        <v>2.9</v>
      </c>
      <c r="W88" s="196">
        <v>19.190000000000001</v>
      </c>
      <c r="X88" s="196">
        <v>41.73</v>
      </c>
      <c r="Y88" s="196">
        <v>0</v>
      </c>
      <c r="Z88">
        <v>0</v>
      </c>
      <c r="AA88" s="196">
        <v>14.82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</v>
      </c>
      <c r="AQ88" s="196">
        <v>32.54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135.27000000000001</v>
      </c>
      <c r="L89" s="196">
        <v>1.93</v>
      </c>
      <c r="M89" s="196">
        <v>61.61</v>
      </c>
      <c r="N89" s="196">
        <v>50.12</v>
      </c>
      <c r="O89" s="196">
        <v>70.81</v>
      </c>
      <c r="P89" s="196">
        <v>26.14</v>
      </c>
      <c r="Q89" s="196">
        <v>2.9</v>
      </c>
      <c r="R89" s="196">
        <v>4.83</v>
      </c>
      <c r="S89" s="196">
        <v>3.87</v>
      </c>
      <c r="T89" s="196">
        <v>0</v>
      </c>
      <c r="U89" s="196">
        <v>60.01</v>
      </c>
      <c r="V89" s="196">
        <v>2.9</v>
      </c>
      <c r="W89" s="196">
        <v>19.54</v>
      </c>
      <c r="X89" s="196">
        <v>41.73</v>
      </c>
      <c r="Y89" s="196">
        <v>0</v>
      </c>
      <c r="Z89">
        <v>0</v>
      </c>
      <c r="AA89" s="196">
        <v>15.26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</v>
      </c>
      <c r="AQ89" s="196">
        <v>32.54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135.27000000000001</v>
      </c>
      <c r="L90" s="196">
        <v>1.93</v>
      </c>
      <c r="M90" s="196">
        <v>61.61</v>
      </c>
      <c r="N90" s="196">
        <v>50.12</v>
      </c>
      <c r="O90" s="196">
        <v>70.81</v>
      </c>
      <c r="P90" s="196">
        <v>26.14</v>
      </c>
      <c r="Q90" s="196">
        <v>2.9</v>
      </c>
      <c r="R90" s="196">
        <v>4.83</v>
      </c>
      <c r="S90" s="196">
        <v>3.87</v>
      </c>
      <c r="T90" s="196">
        <v>0</v>
      </c>
      <c r="U90" s="196">
        <v>60.01</v>
      </c>
      <c r="V90" s="196">
        <v>2.9</v>
      </c>
      <c r="W90" s="196">
        <v>19.190000000000001</v>
      </c>
      <c r="X90" s="196">
        <v>41.73</v>
      </c>
      <c r="Y90" s="196">
        <v>0</v>
      </c>
      <c r="Z90">
        <v>0</v>
      </c>
      <c r="AA90" s="196">
        <v>15.26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</v>
      </c>
      <c r="AQ90" s="196">
        <v>32.54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135.27000000000001</v>
      </c>
      <c r="L91" s="196">
        <v>1.93</v>
      </c>
      <c r="M91" s="196">
        <v>61.61</v>
      </c>
      <c r="N91" s="196">
        <v>50.12</v>
      </c>
      <c r="O91" s="196">
        <v>70.81</v>
      </c>
      <c r="P91" s="196">
        <v>26.14</v>
      </c>
      <c r="Q91" s="196">
        <v>2.9</v>
      </c>
      <c r="R91" s="196">
        <v>4.83</v>
      </c>
      <c r="S91" s="196">
        <v>3.87</v>
      </c>
      <c r="T91" s="196">
        <v>0</v>
      </c>
      <c r="U91" s="196">
        <v>60.01</v>
      </c>
      <c r="V91" s="196">
        <v>2.9</v>
      </c>
      <c r="W91" s="196">
        <v>19.190000000000001</v>
      </c>
      <c r="X91" s="196">
        <v>41.73</v>
      </c>
      <c r="Y91" s="196">
        <v>0</v>
      </c>
      <c r="Z91">
        <v>0</v>
      </c>
      <c r="AA91" s="196">
        <v>15.26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</v>
      </c>
      <c r="AQ91" s="196">
        <v>32.54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135.27000000000001</v>
      </c>
      <c r="L92" s="196">
        <v>1.93</v>
      </c>
      <c r="M92" s="196">
        <v>61.61</v>
      </c>
      <c r="N92" s="196">
        <v>50.12</v>
      </c>
      <c r="O92" s="196">
        <v>70.81</v>
      </c>
      <c r="P92" s="196">
        <v>26.14</v>
      </c>
      <c r="Q92" s="196">
        <v>2.9</v>
      </c>
      <c r="R92" s="196">
        <v>4.83</v>
      </c>
      <c r="S92" s="196">
        <v>3.87</v>
      </c>
      <c r="T92" s="196">
        <v>0</v>
      </c>
      <c r="U92" s="196">
        <v>58.04</v>
      </c>
      <c r="V92" s="196">
        <v>2.9</v>
      </c>
      <c r="W92" s="196">
        <v>19.190000000000001</v>
      </c>
      <c r="X92" s="196">
        <v>41.73</v>
      </c>
      <c r="Y92" s="196">
        <v>0</v>
      </c>
      <c r="Z92">
        <v>0</v>
      </c>
      <c r="AA92" s="196">
        <v>15.26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</v>
      </c>
      <c r="AQ92" s="196">
        <v>32.54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135.27000000000001</v>
      </c>
      <c r="L93" s="196">
        <v>1.93</v>
      </c>
      <c r="M93" s="196">
        <v>61.61</v>
      </c>
      <c r="N93" s="196">
        <v>50.12</v>
      </c>
      <c r="O93" s="196">
        <v>70.81</v>
      </c>
      <c r="P93" s="196">
        <v>26.14</v>
      </c>
      <c r="Q93" s="196">
        <v>2.9</v>
      </c>
      <c r="R93" s="196">
        <v>4.83</v>
      </c>
      <c r="S93" s="196">
        <v>3.87</v>
      </c>
      <c r="T93" s="196">
        <v>0</v>
      </c>
      <c r="U93" s="196">
        <v>55.62</v>
      </c>
      <c r="V93" s="196">
        <v>2.9</v>
      </c>
      <c r="W93" s="196">
        <v>19.190000000000001</v>
      </c>
      <c r="X93" s="196">
        <v>41.73</v>
      </c>
      <c r="Y93" s="196">
        <v>0</v>
      </c>
      <c r="Z93">
        <v>0</v>
      </c>
      <c r="AA93" s="196">
        <v>15.26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</v>
      </c>
      <c r="AQ93" s="196">
        <v>32.54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135.27000000000001</v>
      </c>
      <c r="L94" s="196">
        <v>1.93</v>
      </c>
      <c r="M94" s="196">
        <v>61.61</v>
      </c>
      <c r="N94" s="196">
        <v>50.12</v>
      </c>
      <c r="O94" s="196">
        <v>70.81</v>
      </c>
      <c r="P94" s="196">
        <v>26.14</v>
      </c>
      <c r="Q94" s="196">
        <v>2.9</v>
      </c>
      <c r="R94" s="196">
        <v>4.83</v>
      </c>
      <c r="S94" s="196">
        <v>3.87</v>
      </c>
      <c r="T94" s="196">
        <v>0</v>
      </c>
      <c r="U94" s="196">
        <v>53.2</v>
      </c>
      <c r="V94" s="196">
        <v>2.9</v>
      </c>
      <c r="W94" s="196">
        <v>19.190000000000001</v>
      </c>
      <c r="X94" s="196">
        <v>41.73</v>
      </c>
      <c r="Y94" s="196">
        <v>0</v>
      </c>
      <c r="Z94">
        <v>0</v>
      </c>
      <c r="AA94" s="196">
        <v>15.26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</v>
      </c>
      <c r="AQ94" s="196">
        <v>32.54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135.27000000000001</v>
      </c>
      <c r="L95" s="196">
        <v>1.93</v>
      </c>
      <c r="M95" s="196">
        <v>61.61</v>
      </c>
      <c r="N95" s="196">
        <v>50.12</v>
      </c>
      <c r="O95" s="196">
        <v>70.81</v>
      </c>
      <c r="P95" s="196">
        <v>26.14</v>
      </c>
      <c r="Q95" s="196">
        <v>2.9</v>
      </c>
      <c r="R95" s="196">
        <v>4.83</v>
      </c>
      <c r="S95" s="196">
        <v>3.87</v>
      </c>
      <c r="T95" s="196">
        <v>0</v>
      </c>
      <c r="U95" s="196">
        <v>50.01</v>
      </c>
      <c r="V95" s="196">
        <v>2.9</v>
      </c>
      <c r="W95" s="196">
        <v>19.190000000000001</v>
      </c>
      <c r="X95" s="196">
        <v>41.73</v>
      </c>
      <c r="Y95" s="196">
        <v>0</v>
      </c>
      <c r="Z95">
        <v>0</v>
      </c>
      <c r="AA95" s="196">
        <v>15.26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</v>
      </c>
      <c r="AQ95" s="196">
        <v>32.54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135.27000000000001</v>
      </c>
      <c r="L96" s="196">
        <v>1.93</v>
      </c>
      <c r="M96" s="196">
        <v>61.61</v>
      </c>
      <c r="N96" s="196">
        <v>50.12</v>
      </c>
      <c r="O96" s="196">
        <v>70.81</v>
      </c>
      <c r="P96" s="196">
        <v>26.14</v>
      </c>
      <c r="Q96" s="196">
        <v>2.9</v>
      </c>
      <c r="R96" s="196">
        <v>4.83</v>
      </c>
      <c r="S96" s="196">
        <v>3.87</v>
      </c>
      <c r="T96" s="196">
        <v>0</v>
      </c>
      <c r="U96" s="196">
        <v>50.01</v>
      </c>
      <c r="V96" s="196">
        <v>2.9</v>
      </c>
      <c r="W96" s="196">
        <v>19.190000000000001</v>
      </c>
      <c r="X96" s="196">
        <v>41.73</v>
      </c>
      <c r="Y96" s="196">
        <v>0</v>
      </c>
      <c r="Z96">
        <v>0</v>
      </c>
      <c r="AA96" s="196">
        <v>15.26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</v>
      </c>
      <c r="AQ96" s="196">
        <v>32.54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135.27000000000001</v>
      </c>
      <c r="L97" s="196">
        <v>1.93</v>
      </c>
      <c r="M97" s="196">
        <v>61.61</v>
      </c>
      <c r="N97" s="196">
        <v>50.12</v>
      </c>
      <c r="O97" s="196">
        <v>70.81</v>
      </c>
      <c r="P97" s="196">
        <v>26.14</v>
      </c>
      <c r="Q97" s="196">
        <v>2.9</v>
      </c>
      <c r="R97" s="196">
        <v>4.83</v>
      </c>
      <c r="S97" s="196">
        <v>3.87</v>
      </c>
      <c r="T97" s="196">
        <v>0</v>
      </c>
      <c r="U97" s="196">
        <v>50.01</v>
      </c>
      <c r="V97" s="196">
        <v>2.9</v>
      </c>
      <c r="W97" s="196">
        <v>19.190000000000001</v>
      </c>
      <c r="X97" s="196">
        <v>41.73</v>
      </c>
      <c r="Y97" s="196">
        <v>0</v>
      </c>
      <c r="Z97">
        <v>0</v>
      </c>
      <c r="AA97" s="196">
        <v>15.26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</v>
      </c>
      <c r="AQ97" s="196">
        <v>32.54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135.27000000000001</v>
      </c>
      <c r="L98" s="196">
        <v>1.93</v>
      </c>
      <c r="M98" s="196">
        <v>61.61</v>
      </c>
      <c r="N98" s="196">
        <v>50.12</v>
      </c>
      <c r="O98" s="196">
        <v>70.81</v>
      </c>
      <c r="P98" s="196">
        <v>26.14</v>
      </c>
      <c r="Q98" s="196">
        <v>2.9</v>
      </c>
      <c r="R98" s="196">
        <v>4.83</v>
      </c>
      <c r="S98" s="196">
        <v>3.87</v>
      </c>
      <c r="T98" s="196">
        <v>0</v>
      </c>
      <c r="U98" s="196">
        <v>50.01</v>
      </c>
      <c r="V98" s="196">
        <v>2.9</v>
      </c>
      <c r="W98" s="196">
        <v>19.190000000000001</v>
      </c>
      <c r="X98" s="196">
        <v>41.73</v>
      </c>
      <c r="Y98" s="196">
        <v>0</v>
      </c>
      <c r="Z98">
        <v>0</v>
      </c>
      <c r="AA98" s="196">
        <v>15.26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</v>
      </c>
      <c r="AQ98" s="196">
        <v>32.54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3.8914100000000045</v>
      </c>
      <c r="L99">
        <f t="shared" si="0"/>
        <v>4.6320000000000104E-2</v>
      </c>
      <c r="M99">
        <f t="shared" si="0"/>
        <v>1.4786399999999982</v>
      </c>
      <c r="N99">
        <f t="shared" si="0"/>
        <v>1.2028799999999982</v>
      </c>
      <c r="O99">
        <f t="shared" si="0"/>
        <v>1.6994400000000032</v>
      </c>
      <c r="P99">
        <f t="shared" si="0"/>
        <v>0.62736000000000036</v>
      </c>
      <c r="Q99">
        <f t="shared" si="0"/>
        <v>6.9600000000000037E-2</v>
      </c>
      <c r="R99">
        <f t="shared" si="0"/>
        <v>0.1159199999999999</v>
      </c>
      <c r="S99">
        <f t="shared" si="0"/>
        <v>9.257750000000016E-2</v>
      </c>
      <c r="T99">
        <f t="shared" si="0"/>
        <v>0</v>
      </c>
      <c r="U99">
        <f t="shared" si="0"/>
        <v>1.4269475000000029</v>
      </c>
      <c r="V99">
        <f t="shared" si="0"/>
        <v>0.10794250000000004</v>
      </c>
      <c r="W99">
        <f t="shared" si="0"/>
        <v>0.25972500000000021</v>
      </c>
      <c r="X99">
        <f t="shared" si="0"/>
        <v>0.89759750000000027</v>
      </c>
      <c r="Y99">
        <f t="shared" si="0"/>
        <v>0</v>
      </c>
      <c r="Z99">
        <f t="shared" si="0"/>
        <v>0</v>
      </c>
      <c r="AA99">
        <f t="shared" si="0"/>
        <v>0.32048749999999998</v>
      </c>
      <c r="AB99">
        <f t="shared" si="0"/>
        <v>2.60325E-2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2.0164800000000049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2.1646475000000027</v>
      </c>
      <c r="AQ99">
        <f t="shared" ref="AQ99:AT99" si="1">SUM(AQ3:AQ98)/4000</f>
        <v>0.52843499999999988</v>
      </c>
      <c r="AR99">
        <f t="shared" si="1"/>
        <v>0.42844000000000004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38.65</v>
      </c>
      <c r="L3" s="196">
        <v>19.32</v>
      </c>
      <c r="M3" s="196">
        <v>0</v>
      </c>
      <c r="N3" s="196">
        <v>28.98</v>
      </c>
      <c r="O3" s="196">
        <v>48.68</v>
      </c>
      <c r="P3" s="196">
        <v>65.55</v>
      </c>
      <c r="Q3" s="196">
        <v>1.93</v>
      </c>
      <c r="R3" s="196">
        <v>4.83</v>
      </c>
      <c r="S3" s="196">
        <v>2.9</v>
      </c>
      <c r="T3" s="196">
        <v>0</v>
      </c>
      <c r="U3" s="196">
        <v>319.77999999999997</v>
      </c>
      <c r="V3" s="196">
        <v>0.01</v>
      </c>
      <c r="W3" s="196">
        <v>4.83</v>
      </c>
      <c r="X3" s="196">
        <v>10.63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33.82</v>
      </c>
      <c r="AQ3" s="196">
        <v>9.66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38.65</v>
      </c>
      <c r="L4" s="196">
        <v>19.32</v>
      </c>
      <c r="M4" s="196">
        <v>0</v>
      </c>
      <c r="N4" s="196">
        <v>28.98</v>
      </c>
      <c r="O4" s="196">
        <v>48.68</v>
      </c>
      <c r="P4" s="196">
        <v>65.55</v>
      </c>
      <c r="Q4" s="196">
        <v>1.93</v>
      </c>
      <c r="R4" s="196">
        <v>4.83</v>
      </c>
      <c r="S4" s="196">
        <v>2.9</v>
      </c>
      <c r="T4" s="196">
        <v>0</v>
      </c>
      <c r="U4" s="196">
        <v>319.77999999999997</v>
      </c>
      <c r="V4" s="196">
        <v>0</v>
      </c>
      <c r="W4" s="196">
        <v>4.83</v>
      </c>
      <c r="X4" s="196">
        <v>19.329999999999998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33.82</v>
      </c>
      <c r="AQ4" s="196">
        <v>9.66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38.65</v>
      </c>
      <c r="L5" s="196">
        <v>19.32</v>
      </c>
      <c r="M5" s="196">
        <v>0</v>
      </c>
      <c r="N5" s="196">
        <v>28.98</v>
      </c>
      <c r="O5" s="196">
        <v>48.68</v>
      </c>
      <c r="P5" s="196">
        <v>65.55</v>
      </c>
      <c r="Q5" s="196">
        <v>1.93</v>
      </c>
      <c r="R5" s="196">
        <v>4.83</v>
      </c>
      <c r="S5" s="196">
        <v>2.9</v>
      </c>
      <c r="T5" s="196">
        <v>0</v>
      </c>
      <c r="U5" s="196">
        <v>319.77999999999997</v>
      </c>
      <c r="V5" s="196">
        <v>0</v>
      </c>
      <c r="W5" s="196">
        <v>4.83</v>
      </c>
      <c r="X5" s="196">
        <v>12.11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33.82</v>
      </c>
      <c r="AQ5" s="196">
        <v>9.66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38.65</v>
      </c>
      <c r="L6" s="196">
        <v>19.32</v>
      </c>
      <c r="M6" s="196">
        <v>0</v>
      </c>
      <c r="N6" s="196">
        <v>28.98</v>
      </c>
      <c r="O6" s="196">
        <v>48.68</v>
      </c>
      <c r="P6" s="196">
        <v>65.55</v>
      </c>
      <c r="Q6" s="196">
        <v>1.93</v>
      </c>
      <c r="R6" s="196">
        <v>4.83</v>
      </c>
      <c r="S6" s="196">
        <v>2.9</v>
      </c>
      <c r="T6" s="196">
        <v>0</v>
      </c>
      <c r="U6" s="196">
        <v>319.77999999999997</v>
      </c>
      <c r="V6" s="196">
        <v>0</v>
      </c>
      <c r="W6" s="196">
        <v>4.83</v>
      </c>
      <c r="X6" s="196">
        <v>10.27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33.82</v>
      </c>
      <c r="AQ6" s="196">
        <v>9.66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38.65</v>
      </c>
      <c r="L7" s="196">
        <v>19.32</v>
      </c>
      <c r="M7" s="196">
        <v>0</v>
      </c>
      <c r="N7" s="196">
        <v>28.98</v>
      </c>
      <c r="O7" s="196">
        <v>48.68</v>
      </c>
      <c r="P7" s="196">
        <v>65.55</v>
      </c>
      <c r="Q7" s="196">
        <v>1.93</v>
      </c>
      <c r="R7" s="196">
        <v>4.83</v>
      </c>
      <c r="S7" s="196">
        <v>2.9</v>
      </c>
      <c r="T7" s="196">
        <v>0</v>
      </c>
      <c r="U7" s="196">
        <v>319.77999999999997</v>
      </c>
      <c r="V7" s="196">
        <v>0</v>
      </c>
      <c r="W7" s="196">
        <v>4.83</v>
      </c>
      <c r="X7" s="196">
        <v>10.27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33.82</v>
      </c>
      <c r="AQ7" s="196">
        <v>9.66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38.65</v>
      </c>
      <c r="L8" s="196">
        <v>19.32</v>
      </c>
      <c r="M8" s="196">
        <v>0</v>
      </c>
      <c r="N8" s="196">
        <v>28.98</v>
      </c>
      <c r="O8" s="196">
        <v>48.68</v>
      </c>
      <c r="P8" s="196">
        <v>65.55</v>
      </c>
      <c r="Q8" s="196">
        <v>1.93</v>
      </c>
      <c r="R8" s="196">
        <v>4.83</v>
      </c>
      <c r="S8" s="196">
        <v>2.9</v>
      </c>
      <c r="T8" s="196">
        <v>0</v>
      </c>
      <c r="U8" s="196">
        <v>319.77999999999997</v>
      </c>
      <c r="V8" s="196">
        <v>0</v>
      </c>
      <c r="W8" s="196">
        <v>4.83</v>
      </c>
      <c r="X8" s="196">
        <v>10.27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33.82</v>
      </c>
      <c r="AQ8" s="196">
        <v>9.66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38.65</v>
      </c>
      <c r="L9" s="196">
        <v>19.32</v>
      </c>
      <c r="M9" s="196">
        <v>0</v>
      </c>
      <c r="N9" s="196">
        <v>28.98</v>
      </c>
      <c r="O9" s="196">
        <v>48.68</v>
      </c>
      <c r="P9" s="196">
        <v>65.55</v>
      </c>
      <c r="Q9" s="196">
        <v>1.93</v>
      </c>
      <c r="R9" s="196">
        <v>4.83</v>
      </c>
      <c r="S9" s="196">
        <v>2.9</v>
      </c>
      <c r="T9" s="196">
        <v>0</v>
      </c>
      <c r="U9" s="196">
        <v>319.77999999999997</v>
      </c>
      <c r="V9" s="196">
        <v>0</v>
      </c>
      <c r="W9" s="196">
        <v>4.83</v>
      </c>
      <c r="X9" s="196">
        <v>10.27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33.82</v>
      </c>
      <c r="AQ9" s="196">
        <v>9.66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38.65</v>
      </c>
      <c r="L10" s="196">
        <v>19.32</v>
      </c>
      <c r="M10" s="196">
        <v>0</v>
      </c>
      <c r="N10" s="196">
        <v>28.98</v>
      </c>
      <c r="O10" s="196">
        <v>48.68</v>
      </c>
      <c r="P10" s="196">
        <v>65.55</v>
      </c>
      <c r="Q10" s="196">
        <v>1.93</v>
      </c>
      <c r="R10" s="196">
        <v>4.83</v>
      </c>
      <c r="S10" s="196">
        <v>2.9</v>
      </c>
      <c r="T10" s="196">
        <v>0</v>
      </c>
      <c r="U10" s="196">
        <v>319.77999999999997</v>
      </c>
      <c r="V10" s="196">
        <v>0</v>
      </c>
      <c r="W10" s="196">
        <v>4.83</v>
      </c>
      <c r="X10" s="196">
        <v>10.27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33.82</v>
      </c>
      <c r="AQ10" s="196">
        <v>9.66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38.65</v>
      </c>
      <c r="L11" s="196">
        <v>19.32</v>
      </c>
      <c r="M11" s="196">
        <v>0</v>
      </c>
      <c r="N11" s="196">
        <v>28.98</v>
      </c>
      <c r="O11" s="196">
        <v>48.68</v>
      </c>
      <c r="P11" s="196">
        <v>65.55</v>
      </c>
      <c r="Q11" s="196">
        <v>1.93</v>
      </c>
      <c r="R11" s="196">
        <v>4.83</v>
      </c>
      <c r="S11" s="196">
        <v>2.9</v>
      </c>
      <c r="T11" s="196">
        <v>0</v>
      </c>
      <c r="U11" s="196">
        <v>319.77999999999997</v>
      </c>
      <c r="V11" s="196">
        <v>0</v>
      </c>
      <c r="W11" s="196">
        <v>4.83</v>
      </c>
      <c r="X11" s="196">
        <v>10.27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33.82</v>
      </c>
      <c r="AQ11" s="196">
        <v>9.66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38.65</v>
      </c>
      <c r="L12" s="196">
        <v>19.32</v>
      </c>
      <c r="M12" s="196">
        <v>0</v>
      </c>
      <c r="N12" s="196">
        <v>28.98</v>
      </c>
      <c r="O12" s="196">
        <v>48.68</v>
      </c>
      <c r="P12" s="196">
        <v>65.55</v>
      </c>
      <c r="Q12" s="196">
        <v>1.93</v>
      </c>
      <c r="R12" s="196">
        <v>4.83</v>
      </c>
      <c r="S12" s="196">
        <v>2.9</v>
      </c>
      <c r="T12" s="196">
        <v>0</v>
      </c>
      <c r="U12" s="196">
        <v>319.77999999999997</v>
      </c>
      <c r="V12" s="196">
        <v>0</v>
      </c>
      <c r="W12" s="196">
        <v>4.83</v>
      </c>
      <c r="X12" s="196">
        <v>11.59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33.82</v>
      </c>
      <c r="AQ12" s="196">
        <v>9.66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38.65</v>
      </c>
      <c r="L13" s="196">
        <v>19.32</v>
      </c>
      <c r="M13" s="196">
        <v>0</v>
      </c>
      <c r="N13" s="196">
        <v>28.98</v>
      </c>
      <c r="O13" s="196">
        <v>48.68</v>
      </c>
      <c r="P13" s="196">
        <v>65.55</v>
      </c>
      <c r="Q13" s="196">
        <v>1.93</v>
      </c>
      <c r="R13" s="196">
        <v>4.83</v>
      </c>
      <c r="S13" s="196">
        <v>2.9</v>
      </c>
      <c r="T13" s="196">
        <v>0</v>
      </c>
      <c r="U13" s="196">
        <v>319.77999999999997</v>
      </c>
      <c r="V13" s="196">
        <v>0</v>
      </c>
      <c r="W13" s="196">
        <v>4.83</v>
      </c>
      <c r="X13" s="196">
        <v>11.59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33.82</v>
      </c>
      <c r="AQ13" s="196">
        <v>9.66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38.65</v>
      </c>
      <c r="L14" s="196">
        <v>19.32</v>
      </c>
      <c r="M14" s="196">
        <v>0</v>
      </c>
      <c r="N14" s="196">
        <v>28.98</v>
      </c>
      <c r="O14" s="196">
        <v>48.68</v>
      </c>
      <c r="P14" s="196">
        <v>65.55</v>
      </c>
      <c r="Q14" s="196">
        <v>1.93</v>
      </c>
      <c r="R14" s="196">
        <v>4.83</v>
      </c>
      <c r="S14" s="196">
        <v>2.9</v>
      </c>
      <c r="T14" s="196">
        <v>0</v>
      </c>
      <c r="U14" s="196">
        <v>319.77999999999997</v>
      </c>
      <c r="V14" s="196">
        <v>0</v>
      </c>
      <c r="W14" s="196">
        <v>4.83</v>
      </c>
      <c r="X14" s="196">
        <v>11.59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33.82</v>
      </c>
      <c r="AQ14" s="196">
        <v>9.66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38.65</v>
      </c>
      <c r="L15" s="196">
        <v>19.32</v>
      </c>
      <c r="M15" s="196">
        <v>0</v>
      </c>
      <c r="N15" s="196">
        <v>28.98</v>
      </c>
      <c r="O15" s="196">
        <v>48.68</v>
      </c>
      <c r="P15" s="196">
        <v>65.55</v>
      </c>
      <c r="Q15" s="196">
        <v>1.93</v>
      </c>
      <c r="R15" s="196">
        <v>4.83</v>
      </c>
      <c r="S15" s="196">
        <v>2.9</v>
      </c>
      <c r="T15" s="196">
        <v>0</v>
      </c>
      <c r="U15" s="196">
        <v>319.77999999999997</v>
      </c>
      <c r="V15" s="196">
        <v>0</v>
      </c>
      <c r="W15" s="196">
        <v>4.83</v>
      </c>
      <c r="X15" s="196">
        <v>11.59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33.82</v>
      </c>
      <c r="AQ15" s="196">
        <v>9.66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38.65</v>
      </c>
      <c r="L16" s="196">
        <v>19.32</v>
      </c>
      <c r="M16" s="196">
        <v>0</v>
      </c>
      <c r="N16" s="196">
        <v>28.98</v>
      </c>
      <c r="O16" s="196">
        <v>48.68</v>
      </c>
      <c r="P16" s="196">
        <v>65.55</v>
      </c>
      <c r="Q16" s="196">
        <v>1.93</v>
      </c>
      <c r="R16" s="196">
        <v>4.83</v>
      </c>
      <c r="S16" s="196">
        <v>2.9</v>
      </c>
      <c r="T16" s="196">
        <v>0</v>
      </c>
      <c r="U16" s="196">
        <v>319.77999999999997</v>
      </c>
      <c r="V16" s="196">
        <v>0</v>
      </c>
      <c r="W16" s="196">
        <v>4.83</v>
      </c>
      <c r="X16" s="196">
        <v>11.59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33.82</v>
      </c>
      <c r="AQ16" s="196">
        <v>9.66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38.65</v>
      </c>
      <c r="L17" s="196">
        <v>19.32</v>
      </c>
      <c r="M17" s="196">
        <v>0</v>
      </c>
      <c r="N17" s="196">
        <v>28.98</v>
      </c>
      <c r="O17" s="196">
        <v>48.68</v>
      </c>
      <c r="P17" s="196">
        <v>65.55</v>
      </c>
      <c r="Q17" s="196">
        <v>1.93</v>
      </c>
      <c r="R17" s="196">
        <v>4.83</v>
      </c>
      <c r="S17" s="196">
        <v>2.9</v>
      </c>
      <c r="T17" s="196">
        <v>0</v>
      </c>
      <c r="U17" s="196">
        <v>319.77999999999997</v>
      </c>
      <c r="V17" s="196">
        <v>0</v>
      </c>
      <c r="W17" s="196">
        <v>4.83</v>
      </c>
      <c r="X17" s="196">
        <v>11.59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33.82</v>
      </c>
      <c r="AQ17" s="196">
        <v>9.66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38.65</v>
      </c>
      <c r="L18" s="196">
        <v>19.32</v>
      </c>
      <c r="M18" s="196">
        <v>0</v>
      </c>
      <c r="N18" s="196">
        <v>28.98</v>
      </c>
      <c r="O18" s="196">
        <v>48.68</v>
      </c>
      <c r="P18" s="196">
        <v>65.55</v>
      </c>
      <c r="Q18" s="196">
        <v>1.93</v>
      </c>
      <c r="R18" s="196">
        <v>4.83</v>
      </c>
      <c r="S18" s="196">
        <v>2.9</v>
      </c>
      <c r="T18" s="196">
        <v>0</v>
      </c>
      <c r="U18" s="196">
        <v>319.77999999999997</v>
      </c>
      <c r="V18" s="196">
        <v>0</v>
      </c>
      <c r="W18" s="196">
        <v>4.83</v>
      </c>
      <c r="X18" s="196">
        <v>11.59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33.82</v>
      </c>
      <c r="AQ18" s="196">
        <v>9.66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38.65</v>
      </c>
      <c r="L19" s="196">
        <v>19.32</v>
      </c>
      <c r="M19" s="196">
        <v>0</v>
      </c>
      <c r="N19" s="196">
        <v>28.98</v>
      </c>
      <c r="O19" s="196">
        <v>48.68</v>
      </c>
      <c r="P19" s="196">
        <v>65.55</v>
      </c>
      <c r="Q19" s="196">
        <v>1.93</v>
      </c>
      <c r="R19" s="196">
        <v>4.83</v>
      </c>
      <c r="S19" s="196">
        <v>2.9</v>
      </c>
      <c r="T19" s="196">
        <v>0</v>
      </c>
      <c r="U19" s="196">
        <v>319.77999999999997</v>
      </c>
      <c r="V19" s="196">
        <v>0</v>
      </c>
      <c r="W19" s="196">
        <v>4.83</v>
      </c>
      <c r="X19" s="196">
        <v>11.59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33.82</v>
      </c>
      <c r="AQ19" s="196">
        <v>9.66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38.65</v>
      </c>
      <c r="L20" s="196">
        <v>19.32</v>
      </c>
      <c r="M20" s="196">
        <v>0</v>
      </c>
      <c r="N20" s="196">
        <v>28.98</v>
      </c>
      <c r="O20" s="196">
        <v>48.68</v>
      </c>
      <c r="P20" s="196">
        <v>65.55</v>
      </c>
      <c r="Q20" s="196">
        <v>1.93</v>
      </c>
      <c r="R20" s="196">
        <v>4.83</v>
      </c>
      <c r="S20" s="196">
        <v>2.9</v>
      </c>
      <c r="T20" s="196">
        <v>0</v>
      </c>
      <c r="U20" s="196">
        <v>319.77999999999997</v>
      </c>
      <c r="V20" s="196">
        <v>0</v>
      </c>
      <c r="W20" s="196">
        <v>4.83</v>
      </c>
      <c r="X20" s="196">
        <v>11.59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33.82</v>
      </c>
      <c r="AQ20" s="196">
        <v>9.66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38.65</v>
      </c>
      <c r="L21" s="196">
        <v>19.32</v>
      </c>
      <c r="M21" s="196">
        <v>0</v>
      </c>
      <c r="N21" s="196">
        <v>28.98</v>
      </c>
      <c r="O21" s="196">
        <v>48.68</v>
      </c>
      <c r="P21" s="196">
        <v>65.55</v>
      </c>
      <c r="Q21" s="196">
        <v>1.93</v>
      </c>
      <c r="R21" s="196">
        <v>4.83</v>
      </c>
      <c r="S21" s="196">
        <v>2.9</v>
      </c>
      <c r="T21" s="196">
        <v>0</v>
      </c>
      <c r="U21" s="196">
        <v>319.77999999999997</v>
      </c>
      <c r="V21" s="196">
        <v>0</v>
      </c>
      <c r="W21" s="196">
        <v>4.83</v>
      </c>
      <c r="X21" s="196">
        <v>9.1999999999999993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33.82</v>
      </c>
      <c r="AQ21" s="196">
        <v>9.66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38.65</v>
      </c>
      <c r="L22" s="196">
        <v>19.32</v>
      </c>
      <c r="M22" s="196">
        <v>0</v>
      </c>
      <c r="N22" s="196">
        <v>28.98</v>
      </c>
      <c r="O22" s="196">
        <v>48.68</v>
      </c>
      <c r="P22" s="196">
        <v>65.55</v>
      </c>
      <c r="Q22" s="196">
        <v>1.93</v>
      </c>
      <c r="R22" s="196">
        <v>4.83</v>
      </c>
      <c r="S22" s="196">
        <v>2.9</v>
      </c>
      <c r="T22" s="196">
        <v>0</v>
      </c>
      <c r="U22" s="196">
        <v>319.77999999999997</v>
      </c>
      <c r="V22" s="196">
        <v>0</v>
      </c>
      <c r="W22" s="196">
        <v>4.83</v>
      </c>
      <c r="X22" s="196">
        <v>11.6</v>
      </c>
      <c r="Y22" s="196">
        <v>0</v>
      </c>
      <c r="Z22">
        <v>0</v>
      </c>
      <c r="AA22" s="196">
        <v>8.1199999999999992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33.82</v>
      </c>
      <c r="AQ22" s="196">
        <v>9.66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38.65</v>
      </c>
      <c r="L23" s="196">
        <v>19.32</v>
      </c>
      <c r="M23" s="196">
        <v>0</v>
      </c>
      <c r="N23" s="196">
        <v>28.98</v>
      </c>
      <c r="O23" s="196">
        <v>48.68</v>
      </c>
      <c r="P23" s="196">
        <v>65.55</v>
      </c>
      <c r="Q23" s="196">
        <v>1.93</v>
      </c>
      <c r="R23" s="196">
        <v>4.83</v>
      </c>
      <c r="S23" s="196">
        <v>2.9</v>
      </c>
      <c r="T23" s="196">
        <v>0</v>
      </c>
      <c r="U23" s="196">
        <v>319.77999999999997</v>
      </c>
      <c r="V23" s="196">
        <v>0</v>
      </c>
      <c r="W23" s="196">
        <v>4.83</v>
      </c>
      <c r="X23" s="196">
        <v>11.6</v>
      </c>
      <c r="Y23" s="196">
        <v>0</v>
      </c>
      <c r="Z23">
        <v>0</v>
      </c>
      <c r="AA23" s="196">
        <v>8.1199999999999992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33.82</v>
      </c>
      <c r="AQ23" s="196">
        <v>9.66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38.65</v>
      </c>
      <c r="L24" s="196">
        <v>19.32</v>
      </c>
      <c r="M24" s="196">
        <v>0</v>
      </c>
      <c r="N24" s="196">
        <v>28.98</v>
      </c>
      <c r="O24" s="196">
        <v>48.68</v>
      </c>
      <c r="P24" s="196">
        <v>65.55</v>
      </c>
      <c r="Q24" s="196">
        <v>1.93</v>
      </c>
      <c r="R24" s="196">
        <v>4.83</v>
      </c>
      <c r="S24" s="196">
        <v>2.9</v>
      </c>
      <c r="T24" s="196">
        <v>0</v>
      </c>
      <c r="U24" s="196">
        <v>319.77999999999997</v>
      </c>
      <c r="V24" s="196">
        <v>0</v>
      </c>
      <c r="W24" s="196">
        <v>4.83</v>
      </c>
      <c r="X24" s="196">
        <v>11.6</v>
      </c>
      <c r="Y24" s="196">
        <v>0</v>
      </c>
      <c r="Z24">
        <v>0</v>
      </c>
      <c r="AA24" s="196">
        <v>8.1199999999999992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33.82</v>
      </c>
      <c r="AQ24" s="196">
        <v>9.66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38.65</v>
      </c>
      <c r="L25" s="196">
        <v>19.32</v>
      </c>
      <c r="M25" s="196">
        <v>0</v>
      </c>
      <c r="N25" s="196">
        <v>28.98</v>
      </c>
      <c r="O25" s="196">
        <v>48.68</v>
      </c>
      <c r="P25" s="196">
        <v>65.55</v>
      </c>
      <c r="Q25" s="196">
        <v>1.93</v>
      </c>
      <c r="R25" s="196">
        <v>4.83</v>
      </c>
      <c r="S25" s="196">
        <v>2.9</v>
      </c>
      <c r="T25" s="196">
        <v>0</v>
      </c>
      <c r="U25" s="196">
        <v>319.77999999999997</v>
      </c>
      <c r="V25" s="196">
        <v>0</v>
      </c>
      <c r="W25" s="196">
        <v>4.83</v>
      </c>
      <c r="X25" s="196">
        <v>24.14</v>
      </c>
      <c r="Y25" s="196">
        <v>0</v>
      </c>
      <c r="Z25">
        <v>0</v>
      </c>
      <c r="AA25" s="196">
        <v>8.1199999999999992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33.82</v>
      </c>
      <c r="AQ25" s="196">
        <v>9.66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38.65</v>
      </c>
      <c r="L26" s="196">
        <v>19.32</v>
      </c>
      <c r="M26" s="196">
        <v>0</v>
      </c>
      <c r="N26" s="196">
        <v>28.98</v>
      </c>
      <c r="O26" s="196">
        <v>48.68</v>
      </c>
      <c r="P26" s="196">
        <v>65.55</v>
      </c>
      <c r="Q26" s="196">
        <v>1.93</v>
      </c>
      <c r="R26" s="196">
        <v>4.83</v>
      </c>
      <c r="S26" s="196">
        <v>2.9</v>
      </c>
      <c r="T26" s="196">
        <v>0</v>
      </c>
      <c r="U26" s="196">
        <v>319.77999999999997</v>
      </c>
      <c r="V26" s="196">
        <v>0</v>
      </c>
      <c r="W26" s="196">
        <v>4.83</v>
      </c>
      <c r="X26" s="196">
        <v>24.14</v>
      </c>
      <c r="Y26" s="196">
        <v>0</v>
      </c>
      <c r="Z26">
        <v>0</v>
      </c>
      <c r="AA26" s="196">
        <v>8.1199999999999992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33.82</v>
      </c>
      <c r="AQ26" s="196">
        <v>9.66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38.65</v>
      </c>
      <c r="L27" s="196">
        <v>19.32</v>
      </c>
      <c r="M27" s="196">
        <v>0</v>
      </c>
      <c r="N27" s="196">
        <v>28.98</v>
      </c>
      <c r="O27" s="196">
        <v>48.68</v>
      </c>
      <c r="P27" s="196">
        <v>65.55</v>
      </c>
      <c r="Q27" s="196">
        <v>1.93</v>
      </c>
      <c r="R27" s="196">
        <v>4.83</v>
      </c>
      <c r="S27" s="196">
        <v>2.9</v>
      </c>
      <c r="T27" s="196">
        <v>0</v>
      </c>
      <c r="U27" s="196">
        <v>319.77999999999997</v>
      </c>
      <c r="V27" s="196">
        <v>0</v>
      </c>
      <c r="W27" s="196">
        <v>11.1</v>
      </c>
      <c r="X27" s="196">
        <v>24.14</v>
      </c>
      <c r="Y27" s="196">
        <v>0</v>
      </c>
      <c r="Z27">
        <v>0</v>
      </c>
      <c r="AA27" s="196">
        <v>8.1199999999999992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68.290000000000006</v>
      </c>
      <c r="AQ27" s="196">
        <v>9.66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38.65</v>
      </c>
      <c r="L28" s="196">
        <v>19.32</v>
      </c>
      <c r="M28" s="196">
        <v>0</v>
      </c>
      <c r="N28" s="196">
        <v>28.98</v>
      </c>
      <c r="O28" s="196">
        <v>48.68</v>
      </c>
      <c r="P28" s="196">
        <v>65.55</v>
      </c>
      <c r="Q28" s="196">
        <v>1.93</v>
      </c>
      <c r="R28" s="196">
        <v>4.83</v>
      </c>
      <c r="S28" s="196">
        <v>2.9</v>
      </c>
      <c r="T28" s="196">
        <v>0</v>
      </c>
      <c r="U28" s="196">
        <v>319.77999999999997</v>
      </c>
      <c r="V28" s="196">
        <v>0</v>
      </c>
      <c r="W28" s="196">
        <v>11.1</v>
      </c>
      <c r="X28" s="196">
        <v>24.14</v>
      </c>
      <c r="Y28" s="196">
        <v>0</v>
      </c>
      <c r="Z28">
        <v>0</v>
      </c>
      <c r="AA28" s="196">
        <v>8.1199999999999992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68.290000000000006</v>
      </c>
      <c r="AQ28" s="196">
        <v>9.66</v>
      </c>
      <c r="AR28" s="196">
        <v>0.62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38.65</v>
      </c>
      <c r="L29" s="196">
        <v>19.32</v>
      </c>
      <c r="M29" s="196">
        <v>0</v>
      </c>
      <c r="N29" s="196">
        <v>28.98</v>
      </c>
      <c r="O29" s="196">
        <v>48.68</v>
      </c>
      <c r="P29" s="196">
        <v>65.55</v>
      </c>
      <c r="Q29" s="196">
        <v>1.93</v>
      </c>
      <c r="R29" s="196">
        <v>4.83</v>
      </c>
      <c r="S29" s="196">
        <v>2.9</v>
      </c>
      <c r="T29" s="196">
        <v>0</v>
      </c>
      <c r="U29" s="196">
        <v>319.77999999999997</v>
      </c>
      <c r="V29" s="196">
        <v>0</v>
      </c>
      <c r="W29" s="196">
        <v>11.1</v>
      </c>
      <c r="X29" s="196">
        <v>24.14</v>
      </c>
      <c r="Y29" s="196">
        <v>0</v>
      </c>
      <c r="Z29">
        <v>0</v>
      </c>
      <c r="AA29" s="196">
        <v>8.1199999999999992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68.290000000000006</v>
      </c>
      <c r="AQ29" s="196">
        <v>9.66</v>
      </c>
      <c r="AR29" s="196">
        <v>3.07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34.700000000000003</v>
      </c>
      <c r="L30" s="196">
        <v>19.32</v>
      </c>
      <c r="M30" s="196">
        <v>0</v>
      </c>
      <c r="N30" s="196">
        <v>28.98</v>
      </c>
      <c r="O30" s="196">
        <v>48.68</v>
      </c>
      <c r="P30" s="196">
        <v>65.55</v>
      </c>
      <c r="Q30" s="196">
        <v>1.93</v>
      </c>
      <c r="R30" s="196">
        <v>4.83</v>
      </c>
      <c r="S30" s="196">
        <v>2.9</v>
      </c>
      <c r="T30" s="196">
        <v>0</v>
      </c>
      <c r="U30" s="196">
        <v>319.77999999999997</v>
      </c>
      <c r="V30" s="196">
        <v>0</v>
      </c>
      <c r="W30" s="196">
        <v>11.1</v>
      </c>
      <c r="X30" s="196">
        <v>24.14</v>
      </c>
      <c r="Y30" s="196">
        <v>0</v>
      </c>
      <c r="Z30">
        <v>0</v>
      </c>
      <c r="AA30" s="196">
        <v>8.1199999999999992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68.290000000000006</v>
      </c>
      <c r="AQ30" s="196">
        <v>9.66</v>
      </c>
      <c r="AR30" s="196">
        <v>9.06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37.15</v>
      </c>
      <c r="L31" s="196">
        <v>19.32</v>
      </c>
      <c r="M31" s="196">
        <v>0</v>
      </c>
      <c r="N31" s="196">
        <v>28.98</v>
      </c>
      <c r="O31" s="196">
        <v>48.68</v>
      </c>
      <c r="P31" s="196">
        <v>65.55</v>
      </c>
      <c r="Q31" s="196">
        <v>1.93</v>
      </c>
      <c r="R31" s="196">
        <v>4.83</v>
      </c>
      <c r="S31" s="196">
        <v>2.9</v>
      </c>
      <c r="T31" s="196">
        <v>0</v>
      </c>
      <c r="U31" s="196">
        <v>319.77999999999997</v>
      </c>
      <c r="V31" s="196">
        <v>0</v>
      </c>
      <c r="W31" s="196">
        <v>11.1</v>
      </c>
      <c r="X31" s="196">
        <v>24.14</v>
      </c>
      <c r="Y31" s="196">
        <v>0</v>
      </c>
      <c r="Z31">
        <v>0</v>
      </c>
      <c r="AA31" s="196">
        <v>8.35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68.290000000000006</v>
      </c>
      <c r="AQ31" s="196">
        <v>9.66</v>
      </c>
      <c r="AR31" s="196">
        <v>15.85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38.65</v>
      </c>
      <c r="L32" s="196">
        <v>19.32</v>
      </c>
      <c r="M32" s="196">
        <v>0</v>
      </c>
      <c r="N32" s="196">
        <v>28.98</v>
      </c>
      <c r="O32" s="196">
        <v>48.68</v>
      </c>
      <c r="P32" s="196">
        <v>65.55</v>
      </c>
      <c r="Q32" s="196">
        <v>1.93</v>
      </c>
      <c r="R32" s="196">
        <v>4.83</v>
      </c>
      <c r="S32" s="196">
        <v>2.9</v>
      </c>
      <c r="T32" s="196">
        <v>0</v>
      </c>
      <c r="U32" s="196">
        <v>319.77999999999997</v>
      </c>
      <c r="V32" s="196">
        <v>0</v>
      </c>
      <c r="W32" s="196">
        <v>11.1</v>
      </c>
      <c r="X32" s="196">
        <v>24.14</v>
      </c>
      <c r="Y32" s="196">
        <v>0</v>
      </c>
      <c r="Z32">
        <v>0</v>
      </c>
      <c r="AA32" s="196">
        <v>8.35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68.290000000000006</v>
      </c>
      <c r="AQ32" s="196">
        <v>9.66</v>
      </c>
      <c r="AR32" s="196">
        <v>16.850000000000001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38.65</v>
      </c>
      <c r="L33" s="196">
        <v>19.32</v>
      </c>
      <c r="M33" s="196">
        <v>0</v>
      </c>
      <c r="N33" s="196">
        <v>28.98</v>
      </c>
      <c r="O33" s="196">
        <v>48.68</v>
      </c>
      <c r="P33" s="196">
        <v>65.55</v>
      </c>
      <c r="Q33" s="196">
        <v>1.93</v>
      </c>
      <c r="R33" s="196">
        <v>4.83</v>
      </c>
      <c r="S33" s="196">
        <v>2.9</v>
      </c>
      <c r="T33" s="196">
        <v>0</v>
      </c>
      <c r="U33" s="196">
        <v>319.77999999999997</v>
      </c>
      <c r="V33" s="196">
        <v>0</v>
      </c>
      <c r="W33" s="196">
        <v>4.83</v>
      </c>
      <c r="X33" s="196">
        <v>24.14</v>
      </c>
      <c r="Y33" s="196">
        <v>0</v>
      </c>
      <c r="Z33">
        <v>0</v>
      </c>
      <c r="AA33" s="196">
        <v>8.35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33.82</v>
      </c>
      <c r="AQ33" s="196">
        <v>9.66</v>
      </c>
      <c r="AR33" s="196">
        <v>18.850000000000001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38.65</v>
      </c>
      <c r="L34" s="196">
        <v>19.32</v>
      </c>
      <c r="M34" s="196">
        <v>0</v>
      </c>
      <c r="N34" s="196">
        <v>28.98</v>
      </c>
      <c r="O34" s="196">
        <v>48.68</v>
      </c>
      <c r="P34" s="196">
        <v>65.55</v>
      </c>
      <c r="Q34" s="196">
        <v>1.93</v>
      </c>
      <c r="R34" s="196">
        <v>4.83</v>
      </c>
      <c r="S34" s="196">
        <v>2.9</v>
      </c>
      <c r="T34" s="196">
        <v>0</v>
      </c>
      <c r="U34" s="196">
        <v>319.77999999999997</v>
      </c>
      <c r="V34" s="196">
        <v>0</v>
      </c>
      <c r="W34" s="196">
        <v>4.83</v>
      </c>
      <c r="X34" s="196">
        <v>24.14</v>
      </c>
      <c r="Y34" s="196">
        <v>0</v>
      </c>
      <c r="Z34">
        <v>0</v>
      </c>
      <c r="AA34" s="196">
        <v>8.35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33.82</v>
      </c>
      <c r="AQ34" s="196">
        <v>9.66</v>
      </c>
      <c r="AR34" s="196">
        <v>18.850000000000001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38.65</v>
      </c>
      <c r="L35" s="196">
        <v>19.32</v>
      </c>
      <c r="M35" s="196">
        <v>0</v>
      </c>
      <c r="N35" s="196">
        <v>28.98</v>
      </c>
      <c r="O35" s="196">
        <v>48.68</v>
      </c>
      <c r="P35" s="196">
        <v>65.55</v>
      </c>
      <c r="Q35" s="196">
        <v>1.93</v>
      </c>
      <c r="R35" s="196">
        <v>4.83</v>
      </c>
      <c r="S35" s="196">
        <v>2.9</v>
      </c>
      <c r="T35" s="196">
        <v>0</v>
      </c>
      <c r="U35" s="196">
        <v>319.77999999999997</v>
      </c>
      <c r="V35" s="196">
        <v>0</v>
      </c>
      <c r="W35" s="196">
        <v>4.83</v>
      </c>
      <c r="X35" s="196">
        <v>24.14</v>
      </c>
      <c r="Y35" s="196">
        <v>0</v>
      </c>
      <c r="Z35">
        <v>0</v>
      </c>
      <c r="AA35" s="196">
        <v>8.1199999999999992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33.82</v>
      </c>
      <c r="AQ35" s="196">
        <v>9.66</v>
      </c>
      <c r="AR35" s="196">
        <v>18.850000000000001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38.65</v>
      </c>
      <c r="L36" s="196">
        <v>19.32</v>
      </c>
      <c r="M36" s="196">
        <v>0</v>
      </c>
      <c r="N36" s="196">
        <v>28.98</v>
      </c>
      <c r="O36" s="196">
        <v>48.68</v>
      </c>
      <c r="P36" s="196">
        <v>65.55</v>
      </c>
      <c r="Q36" s="196">
        <v>1.93</v>
      </c>
      <c r="R36" s="196">
        <v>4.83</v>
      </c>
      <c r="S36" s="196">
        <v>2.9</v>
      </c>
      <c r="T36" s="196">
        <v>0</v>
      </c>
      <c r="U36" s="196">
        <v>319.77999999999997</v>
      </c>
      <c r="V36" s="196">
        <v>0</v>
      </c>
      <c r="W36" s="196">
        <v>4.83</v>
      </c>
      <c r="X36" s="196">
        <v>24.14</v>
      </c>
      <c r="Y36" s="196">
        <v>0</v>
      </c>
      <c r="Z36">
        <v>0</v>
      </c>
      <c r="AA36" s="196">
        <v>8.1199999999999992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33.82</v>
      </c>
      <c r="AQ36" s="196">
        <v>9.66</v>
      </c>
      <c r="AR36" s="196">
        <v>18.850000000000001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38.65</v>
      </c>
      <c r="L37" s="196">
        <v>19.32</v>
      </c>
      <c r="M37" s="196">
        <v>0</v>
      </c>
      <c r="N37" s="196">
        <v>28.98</v>
      </c>
      <c r="O37" s="196">
        <v>48.68</v>
      </c>
      <c r="P37" s="196">
        <v>65.55</v>
      </c>
      <c r="Q37" s="196">
        <v>1.93</v>
      </c>
      <c r="R37" s="196">
        <v>4.83</v>
      </c>
      <c r="S37" s="196">
        <v>2.9</v>
      </c>
      <c r="T37" s="196">
        <v>0</v>
      </c>
      <c r="U37" s="196">
        <v>319.77999999999997</v>
      </c>
      <c r="V37" s="196">
        <v>0</v>
      </c>
      <c r="W37" s="196">
        <v>4.83</v>
      </c>
      <c r="X37" s="196">
        <v>24.14</v>
      </c>
      <c r="Y37" s="196">
        <v>0</v>
      </c>
      <c r="Z37">
        <v>0</v>
      </c>
      <c r="AA37" s="196">
        <v>8.1199999999999992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33.82</v>
      </c>
      <c r="AQ37" s="196">
        <v>9.66</v>
      </c>
      <c r="AR37" s="196">
        <v>18.850000000000001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68.239999999999995</v>
      </c>
      <c r="L38" s="196">
        <v>19.32</v>
      </c>
      <c r="M38" s="196">
        <v>0</v>
      </c>
      <c r="N38" s="196">
        <v>28.98</v>
      </c>
      <c r="O38" s="196">
        <v>48.68</v>
      </c>
      <c r="P38" s="196">
        <v>65.55</v>
      </c>
      <c r="Q38" s="196">
        <v>1.93</v>
      </c>
      <c r="R38" s="196">
        <v>4.83</v>
      </c>
      <c r="S38" s="196">
        <v>2.9</v>
      </c>
      <c r="T38" s="196">
        <v>0</v>
      </c>
      <c r="U38" s="196">
        <v>319.77999999999997</v>
      </c>
      <c r="V38" s="196">
        <v>0</v>
      </c>
      <c r="W38" s="196">
        <v>4.83</v>
      </c>
      <c r="X38" s="196">
        <v>24.14</v>
      </c>
      <c r="Y38" s="196">
        <v>0</v>
      </c>
      <c r="Z38">
        <v>0</v>
      </c>
      <c r="AA38" s="196">
        <v>8.1199999999999992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33.82</v>
      </c>
      <c r="AQ38" s="196">
        <v>9.66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51.6</v>
      </c>
      <c r="L39" s="196">
        <v>19.32</v>
      </c>
      <c r="M39" s="196">
        <v>0</v>
      </c>
      <c r="N39" s="196">
        <v>28.98</v>
      </c>
      <c r="O39" s="196">
        <v>48.68</v>
      </c>
      <c r="P39" s="196">
        <v>65.55</v>
      </c>
      <c r="Q39" s="196">
        <v>1.93</v>
      </c>
      <c r="R39" s="196">
        <v>4.83</v>
      </c>
      <c r="S39" s="196">
        <v>2.9</v>
      </c>
      <c r="T39" s="196">
        <v>0</v>
      </c>
      <c r="U39" s="196">
        <v>319.77999999999997</v>
      </c>
      <c r="V39" s="196">
        <v>0</v>
      </c>
      <c r="W39" s="196">
        <v>5</v>
      </c>
      <c r="X39" s="196">
        <v>24.14</v>
      </c>
      <c r="Y39" s="196">
        <v>0</v>
      </c>
      <c r="Z39">
        <v>0</v>
      </c>
      <c r="AA39" s="196">
        <v>8.1199999999999992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33.82</v>
      </c>
      <c r="AQ39" s="196">
        <v>9.66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38.65</v>
      </c>
      <c r="L40" s="196">
        <v>19.32</v>
      </c>
      <c r="M40" s="196">
        <v>0</v>
      </c>
      <c r="N40" s="196">
        <v>28.98</v>
      </c>
      <c r="O40" s="196">
        <v>48.68</v>
      </c>
      <c r="P40" s="196">
        <v>65.55</v>
      </c>
      <c r="Q40" s="196">
        <v>1.93</v>
      </c>
      <c r="R40" s="196">
        <v>4.83</v>
      </c>
      <c r="S40" s="196">
        <v>2.9</v>
      </c>
      <c r="T40" s="196">
        <v>0</v>
      </c>
      <c r="U40" s="196">
        <v>319.77999999999997</v>
      </c>
      <c r="V40" s="196">
        <v>0</v>
      </c>
      <c r="W40" s="196">
        <v>4.83</v>
      </c>
      <c r="X40" s="196">
        <v>24.14</v>
      </c>
      <c r="Y40" s="196">
        <v>0</v>
      </c>
      <c r="Z40">
        <v>0</v>
      </c>
      <c r="AA40" s="196">
        <v>8.1199999999999992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33.82</v>
      </c>
      <c r="AQ40" s="196">
        <v>9.66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38.65</v>
      </c>
      <c r="L41" s="196">
        <v>19.32</v>
      </c>
      <c r="M41" s="196">
        <v>0</v>
      </c>
      <c r="N41" s="196">
        <v>28.98</v>
      </c>
      <c r="O41" s="196">
        <v>48.68</v>
      </c>
      <c r="P41" s="196">
        <v>65.55</v>
      </c>
      <c r="Q41" s="196">
        <v>1.93</v>
      </c>
      <c r="R41" s="196">
        <v>4.83</v>
      </c>
      <c r="S41" s="196">
        <v>2.9</v>
      </c>
      <c r="T41" s="196">
        <v>0</v>
      </c>
      <c r="U41" s="196">
        <v>319.77999999999997</v>
      </c>
      <c r="V41" s="196">
        <v>0</v>
      </c>
      <c r="W41" s="196">
        <v>4.83</v>
      </c>
      <c r="X41" s="196">
        <v>24.14</v>
      </c>
      <c r="Y41" s="196">
        <v>0</v>
      </c>
      <c r="Z41">
        <v>0</v>
      </c>
      <c r="AA41" s="196">
        <v>8.1199999999999992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33.82</v>
      </c>
      <c r="AQ41" s="196">
        <v>9.66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38.65</v>
      </c>
      <c r="L42" s="196">
        <v>19.32</v>
      </c>
      <c r="M42" s="196">
        <v>0</v>
      </c>
      <c r="N42" s="196">
        <v>28.98</v>
      </c>
      <c r="O42" s="196">
        <v>48.68</v>
      </c>
      <c r="P42" s="196">
        <v>65.55</v>
      </c>
      <c r="Q42" s="196">
        <v>1.93</v>
      </c>
      <c r="R42" s="196">
        <v>4.83</v>
      </c>
      <c r="S42" s="196">
        <v>2.9</v>
      </c>
      <c r="T42" s="196">
        <v>0</v>
      </c>
      <c r="U42" s="196">
        <v>319.77999999999997</v>
      </c>
      <c r="V42" s="196">
        <v>0</v>
      </c>
      <c r="W42" s="196">
        <v>4.83</v>
      </c>
      <c r="X42" s="196">
        <v>24.14</v>
      </c>
      <c r="Y42" s="196">
        <v>0</v>
      </c>
      <c r="Z42">
        <v>0</v>
      </c>
      <c r="AA42" s="196">
        <v>8.1199999999999992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33.82</v>
      </c>
      <c r="AQ42" s="196">
        <v>9.66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38.65</v>
      </c>
      <c r="L43" s="196">
        <v>19.32</v>
      </c>
      <c r="M43" s="196">
        <v>0</v>
      </c>
      <c r="N43" s="196">
        <v>28.98</v>
      </c>
      <c r="O43" s="196">
        <v>48.68</v>
      </c>
      <c r="P43" s="196">
        <v>65.55</v>
      </c>
      <c r="Q43" s="196">
        <v>1.93</v>
      </c>
      <c r="R43" s="196">
        <v>4.83</v>
      </c>
      <c r="S43" s="196">
        <v>2.9</v>
      </c>
      <c r="T43" s="196">
        <v>0</v>
      </c>
      <c r="U43" s="196">
        <v>319.77999999999997</v>
      </c>
      <c r="V43" s="196">
        <v>0</v>
      </c>
      <c r="W43" s="196">
        <v>4.83</v>
      </c>
      <c r="X43" s="196">
        <v>24.14</v>
      </c>
      <c r="Y43" s="196">
        <v>0</v>
      </c>
      <c r="Z43">
        <v>0</v>
      </c>
      <c r="AA43" s="196">
        <v>8.1199999999999992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33.82</v>
      </c>
      <c r="AQ43" s="196">
        <v>9.66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38.65</v>
      </c>
      <c r="L44" s="196">
        <v>19.32</v>
      </c>
      <c r="M44" s="196">
        <v>0</v>
      </c>
      <c r="N44" s="196">
        <v>28.98</v>
      </c>
      <c r="O44" s="196">
        <v>48.68</v>
      </c>
      <c r="P44" s="196">
        <v>65.55</v>
      </c>
      <c r="Q44" s="196">
        <v>1.93</v>
      </c>
      <c r="R44" s="196">
        <v>4.83</v>
      </c>
      <c r="S44" s="196">
        <v>2.9</v>
      </c>
      <c r="T44" s="196">
        <v>0</v>
      </c>
      <c r="U44" s="196">
        <v>319.77999999999997</v>
      </c>
      <c r="V44" s="196">
        <v>0</v>
      </c>
      <c r="W44" s="196">
        <v>4.83</v>
      </c>
      <c r="X44" s="196">
        <v>24.14</v>
      </c>
      <c r="Y44" s="196">
        <v>0</v>
      </c>
      <c r="Z44">
        <v>0</v>
      </c>
      <c r="AA44" s="196">
        <v>8.1199999999999992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33.82</v>
      </c>
      <c r="AQ44" s="196">
        <v>9.66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38.65</v>
      </c>
      <c r="L45" s="196">
        <v>19.32</v>
      </c>
      <c r="M45" s="196">
        <v>0</v>
      </c>
      <c r="N45" s="196">
        <v>28.98</v>
      </c>
      <c r="O45" s="196">
        <v>48.68</v>
      </c>
      <c r="P45" s="196">
        <v>65.55</v>
      </c>
      <c r="Q45" s="196">
        <v>1.93</v>
      </c>
      <c r="R45" s="196">
        <v>4.83</v>
      </c>
      <c r="S45" s="196">
        <v>2.9</v>
      </c>
      <c r="T45" s="196">
        <v>0</v>
      </c>
      <c r="U45" s="196">
        <v>319.77999999999997</v>
      </c>
      <c r="V45" s="196">
        <v>0</v>
      </c>
      <c r="W45" s="196">
        <v>4.83</v>
      </c>
      <c r="X45" s="196">
        <v>24.14</v>
      </c>
      <c r="Y45" s="196">
        <v>0</v>
      </c>
      <c r="Z45">
        <v>0</v>
      </c>
      <c r="AA45" s="196">
        <v>0</v>
      </c>
      <c r="AB45" s="196">
        <v>6.34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33.82</v>
      </c>
      <c r="AQ45" s="196">
        <v>9.66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38.65</v>
      </c>
      <c r="L46" s="196">
        <v>19.32</v>
      </c>
      <c r="M46" s="196">
        <v>0</v>
      </c>
      <c r="N46" s="196">
        <v>28.98</v>
      </c>
      <c r="O46" s="196">
        <v>48.68</v>
      </c>
      <c r="P46" s="196">
        <v>65.55</v>
      </c>
      <c r="Q46" s="196">
        <v>1.93</v>
      </c>
      <c r="R46" s="196">
        <v>4.83</v>
      </c>
      <c r="S46" s="196">
        <v>2.9</v>
      </c>
      <c r="T46" s="196">
        <v>0</v>
      </c>
      <c r="U46" s="196">
        <v>319.77999999999997</v>
      </c>
      <c r="V46" s="196">
        <v>0</v>
      </c>
      <c r="W46" s="196">
        <v>4.83</v>
      </c>
      <c r="X46" s="196">
        <v>24.14</v>
      </c>
      <c r="Y46" s="196">
        <v>0</v>
      </c>
      <c r="Z46">
        <v>0</v>
      </c>
      <c r="AA46" s="196">
        <v>0</v>
      </c>
      <c r="AB46" s="196">
        <v>6.34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33.82</v>
      </c>
      <c r="AQ46" s="196">
        <v>9.66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38.65</v>
      </c>
      <c r="L47" s="196">
        <v>19.32</v>
      </c>
      <c r="M47" s="196">
        <v>0</v>
      </c>
      <c r="N47" s="196">
        <v>28.98</v>
      </c>
      <c r="O47" s="196">
        <v>48.68</v>
      </c>
      <c r="P47" s="196">
        <v>65.55</v>
      </c>
      <c r="Q47" s="196">
        <v>1.93</v>
      </c>
      <c r="R47" s="196">
        <v>4.83</v>
      </c>
      <c r="S47" s="196">
        <v>2.9</v>
      </c>
      <c r="T47" s="196">
        <v>0</v>
      </c>
      <c r="U47" s="196">
        <v>319.77999999999997</v>
      </c>
      <c r="V47" s="196">
        <v>0</v>
      </c>
      <c r="W47" s="196">
        <v>4.83</v>
      </c>
      <c r="X47" s="196">
        <v>24.14</v>
      </c>
      <c r="Y47" s="196">
        <v>0</v>
      </c>
      <c r="Z47">
        <v>0</v>
      </c>
      <c r="AA47" s="196">
        <v>0</v>
      </c>
      <c r="AB47" s="196">
        <v>6.34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33.82</v>
      </c>
      <c r="AQ47" s="196">
        <v>9.66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38.65</v>
      </c>
      <c r="L48" s="196">
        <v>19.32</v>
      </c>
      <c r="M48" s="196">
        <v>0</v>
      </c>
      <c r="N48" s="196">
        <v>28.98</v>
      </c>
      <c r="O48" s="196">
        <v>48.68</v>
      </c>
      <c r="P48" s="196">
        <v>65.55</v>
      </c>
      <c r="Q48" s="196">
        <v>1.93</v>
      </c>
      <c r="R48" s="196">
        <v>4.83</v>
      </c>
      <c r="S48" s="196">
        <v>2.9</v>
      </c>
      <c r="T48" s="196">
        <v>0</v>
      </c>
      <c r="U48" s="196">
        <v>319.77999999999997</v>
      </c>
      <c r="V48" s="196">
        <v>0</v>
      </c>
      <c r="W48" s="196">
        <v>4.83</v>
      </c>
      <c r="X48" s="196">
        <v>24.14</v>
      </c>
      <c r="Y48" s="196">
        <v>0</v>
      </c>
      <c r="Z48">
        <v>0</v>
      </c>
      <c r="AA48" s="196">
        <v>0</v>
      </c>
      <c r="AB48" s="196">
        <v>6.34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33.82</v>
      </c>
      <c r="AQ48" s="196">
        <v>9.66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38.65</v>
      </c>
      <c r="L49" s="196">
        <v>19.32</v>
      </c>
      <c r="M49" s="196">
        <v>0</v>
      </c>
      <c r="N49" s="196">
        <v>28.98</v>
      </c>
      <c r="O49" s="196">
        <v>48.68</v>
      </c>
      <c r="P49" s="196">
        <v>65.55</v>
      </c>
      <c r="Q49" s="196">
        <v>1.93</v>
      </c>
      <c r="R49" s="196">
        <v>4.83</v>
      </c>
      <c r="S49" s="196">
        <v>2.9</v>
      </c>
      <c r="T49" s="196">
        <v>0</v>
      </c>
      <c r="U49" s="196">
        <v>319.77999999999997</v>
      </c>
      <c r="V49" s="196">
        <v>0</v>
      </c>
      <c r="W49" s="196">
        <v>4.83</v>
      </c>
      <c r="X49" s="196">
        <v>11.6</v>
      </c>
      <c r="Y49" s="196">
        <v>0</v>
      </c>
      <c r="Z49">
        <v>0</v>
      </c>
      <c r="AA49" s="196">
        <v>0</v>
      </c>
      <c r="AB49" s="196">
        <v>6.34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33.82</v>
      </c>
      <c r="AQ49" s="196">
        <v>9.66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38.65</v>
      </c>
      <c r="L50" s="196">
        <v>19.32</v>
      </c>
      <c r="M50" s="196">
        <v>0</v>
      </c>
      <c r="N50" s="196">
        <v>28.98</v>
      </c>
      <c r="O50" s="196">
        <v>48.68</v>
      </c>
      <c r="P50" s="196">
        <v>65.55</v>
      </c>
      <c r="Q50" s="196">
        <v>1.93</v>
      </c>
      <c r="R50" s="196">
        <v>4.83</v>
      </c>
      <c r="S50" s="196">
        <v>2.9</v>
      </c>
      <c r="T50" s="196">
        <v>0</v>
      </c>
      <c r="U50" s="196">
        <v>319.77999999999997</v>
      </c>
      <c r="V50" s="196">
        <v>0</v>
      </c>
      <c r="W50" s="196">
        <v>4.83</v>
      </c>
      <c r="X50" s="196">
        <v>11.6</v>
      </c>
      <c r="Y50" s="196">
        <v>0</v>
      </c>
      <c r="Z50">
        <v>0</v>
      </c>
      <c r="AA50" s="196">
        <v>0</v>
      </c>
      <c r="AB50" s="196">
        <v>6.34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33.82</v>
      </c>
      <c r="AQ50" s="196">
        <v>9.66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38.65</v>
      </c>
      <c r="L51" s="196">
        <v>19.32</v>
      </c>
      <c r="M51" s="196">
        <v>0</v>
      </c>
      <c r="N51" s="196">
        <v>28.98</v>
      </c>
      <c r="O51" s="196">
        <v>48.68</v>
      </c>
      <c r="P51" s="196">
        <v>65.55</v>
      </c>
      <c r="Q51" s="196">
        <v>1.93</v>
      </c>
      <c r="R51" s="196">
        <v>4.83</v>
      </c>
      <c r="S51" s="196">
        <v>2.9</v>
      </c>
      <c r="T51" s="196">
        <v>0</v>
      </c>
      <c r="U51" s="196">
        <v>319.77999999999997</v>
      </c>
      <c r="V51" s="196">
        <v>0</v>
      </c>
      <c r="W51" s="196">
        <v>4.83</v>
      </c>
      <c r="X51" s="196">
        <v>11.6</v>
      </c>
      <c r="Y51" s="196">
        <v>0</v>
      </c>
      <c r="Z51">
        <v>0</v>
      </c>
      <c r="AA51" s="196">
        <v>0</v>
      </c>
      <c r="AB51" s="196">
        <v>6.34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33.82</v>
      </c>
      <c r="AQ51" s="196">
        <v>9.66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38.65</v>
      </c>
      <c r="L52" s="196">
        <v>19.32</v>
      </c>
      <c r="M52" s="196">
        <v>0</v>
      </c>
      <c r="N52" s="196">
        <v>28.98</v>
      </c>
      <c r="O52" s="196">
        <v>48.68</v>
      </c>
      <c r="P52" s="196">
        <v>65.55</v>
      </c>
      <c r="Q52" s="196">
        <v>1.93</v>
      </c>
      <c r="R52" s="196">
        <v>4.83</v>
      </c>
      <c r="S52" s="196">
        <v>2.9</v>
      </c>
      <c r="T52" s="196">
        <v>0</v>
      </c>
      <c r="U52" s="196">
        <v>319.77999999999997</v>
      </c>
      <c r="V52" s="196">
        <v>0</v>
      </c>
      <c r="W52" s="196">
        <v>4.83</v>
      </c>
      <c r="X52" s="196">
        <v>11.6</v>
      </c>
      <c r="Y52" s="196">
        <v>0</v>
      </c>
      <c r="Z52">
        <v>0</v>
      </c>
      <c r="AA52" s="196">
        <v>0</v>
      </c>
      <c r="AB52" s="196">
        <v>6.34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33.82</v>
      </c>
      <c r="AQ52" s="196">
        <v>9.66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38.65</v>
      </c>
      <c r="L53" s="196">
        <v>19.32</v>
      </c>
      <c r="M53" s="196">
        <v>0</v>
      </c>
      <c r="N53" s="196">
        <v>28.98</v>
      </c>
      <c r="O53" s="196">
        <v>48.68</v>
      </c>
      <c r="P53" s="196">
        <v>65.55</v>
      </c>
      <c r="Q53" s="196">
        <v>1.93</v>
      </c>
      <c r="R53" s="196">
        <v>4.83</v>
      </c>
      <c r="S53" s="196">
        <v>2.9</v>
      </c>
      <c r="T53" s="196">
        <v>0</v>
      </c>
      <c r="U53" s="196">
        <v>319.77999999999997</v>
      </c>
      <c r="V53" s="196">
        <v>0</v>
      </c>
      <c r="W53" s="196">
        <v>4.83</v>
      </c>
      <c r="X53" s="196">
        <v>11.6</v>
      </c>
      <c r="Y53" s="196">
        <v>0</v>
      </c>
      <c r="Z53">
        <v>0</v>
      </c>
      <c r="AA53" s="196">
        <v>0</v>
      </c>
      <c r="AB53" s="196">
        <v>6.34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33.82</v>
      </c>
      <c r="AQ53" s="196">
        <v>9.66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38.65</v>
      </c>
      <c r="L54" s="196">
        <v>19.32</v>
      </c>
      <c r="M54" s="196">
        <v>0</v>
      </c>
      <c r="N54" s="196">
        <v>28.98</v>
      </c>
      <c r="O54" s="196">
        <v>48.68</v>
      </c>
      <c r="P54" s="196">
        <v>65.55</v>
      </c>
      <c r="Q54" s="196">
        <v>1.93</v>
      </c>
      <c r="R54" s="196">
        <v>4.83</v>
      </c>
      <c r="S54" s="196">
        <v>2.9</v>
      </c>
      <c r="T54" s="196">
        <v>0</v>
      </c>
      <c r="U54" s="196">
        <v>319.77999999999997</v>
      </c>
      <c r="V54" s="196">
        <v>0</v>
      </c>
      <c r="W54" s="196">
        <v>4.83</v>
      </c>
      <c r="X54" s="196">
        <v>11.6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33.82</v>
      </c>
      <c r="AQ54" s="196">
        <v>9.66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38.65</v>
      </c>
      <c r="L55" s="196">
        <v>19.32</v>
      </c>
      <c r="M55" s="196">
        <v>0</v>
      </c>
      <c r="N55" s="196">
        <v>28.98</v>
      </c>
      <c r="O55" s="196">
        <v>48.68</v>
      </c>
      <c r="P55" s="196">
        <v>65.55</v>
      </c>
      <c r="Q55" s="196">
        <v>1.93</v>
      </c>
      <c r="R55" s="196">
        <v>4.83</v>
      </c>
      <c r="S55" s="196">
        <v>2.9</v>
      </c>
      <c r="T55" s="196">
        <v>0</v>
      </c>
      <c r="U55" s="196">
        <v>319.77999999999997</v>
      </c>
      <c r="V55" s="196">
        <v>0</v>
      </c>
      <c r="W55" s="196">
        <v>4.83</v>
      </c>
      <c r="X55" s="196">
        <v>11.6</v>
      </c>
      <c r="Y55" s="196">
        <v>0</v>
      </c>
      <c r="Z55">
        <v>0</v>
      </c>
      <c r="AA55" s="196">
        <v>7.64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33.82</v>
      </c>
      <c r="AQ55" s="196">
        <v>9.66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38.65</v>
      </c>
      <c r="L56" s="196">
        <v>19.32</v>
      </c>
      <c r="M56" s="196">
        <v>0</v>
      </c>
      <c r="N56" s="196">
        <v>28.98</v>
      </c>
      <c r="O56" s="196">
        <v>48.68</v>
      </c>
      <c r="P56" s="196">
        <v>65.55</v>
      </c>
      <c r="Q56" s="196">
        <v>1.93</v>
      </c>
      <c r="R56" s="196">
        <v>4.83</v>
      </c>
      <c r="S56" s="196">
        <v>2.9</v>
      </c>
      <c r="T56" s="196">
        <v>0</v>
      </c>
      <c r="U56" s="196">
        <v>319.77999999999997</v>
      </c>
      <c r="V56" s="196">
        <v>0</v>
      </c>
      <c r="W56" s="196">
        <v>4.83</v>
      </c>
      <c r="X56" s="196">
        <v>11.6</v>
      </c>
      <c r="Y56" s="196">
        <v>0</v>
      </c>
      <c r="Z56">
        <v>0</v>
      </c>
      <c r="AA56" s="196">
        <v>7.64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33.82</v>
      </c>
      <c r="AQ56" s="196">
        <v>9.66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38.65</v>
      </c>
      <c r="L57" s="196">
        <v>19.32</v>
      </c>
      <c r="M57" s="196">
        <v>0</v>
      </c>
      <c r="N57" s="196">
        <v>28.98</v>
      </c>
      <c r="O57" s="196">
        <v>48.68</v>
      </c>
      <c r="P57" s="196">
        <v>65.55</v>
      </c>
      <c r="Q57" s="196">
        <v>1.93</v>
      </c>
      <c r="R57" s="196">
        <v>4.83</v>
      </c>
      <c r="S57" s="196">
        <v>2.9</v>
      </c>
      <c r="T57" s="196">
        <v>0</v>
      </c>
      <c r="U57" s="196">
        <v>319.77999999999997</v>
      </c>
      <c r="V57" s="196">
        <v>0</v>
      </c>
      <c r="W57" s="196">
        <v>4.83</v>
      </c>
      <c r="X57" s="196">
        <v>11.6</v>
      </c>
      <c r="Y57" s="196">
        <v>0</v>
      </c>
      <c r="Z57">
        <v>0</v>
      </c>
      <c r="AA57" s="196">
        <v>8.35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33.82</v>
      </c>
      <c r="AQ57" s="196">
        <v>9.66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38.65</v>
      </c>
      <c r="L58" s="196">
        <v>19.32</v>
      </c>
      <c r="M58" s="196">
        <v>0</v>
      </c>
      <c r="N58" s="196">
        <v>28.98</v>
      </c>
      <c r="O58" s="196">
        <v>48.68</v>
      </c>
      <c r="P58" s="196">
        <v>65.55</v>
      </c>
      <c r="Q58" s="196">
        <v>1.93</v>
      </c>
      <c r="R58" s="196">
        <v>4.83</v>
      </c>
      <c r="S58" s="196">
        <v>2.9</v>
      </c>
      <c r="T58" s="196">
        <v>0</v>
      </c>
      <c r="U58" s="196">
        <v>319.77999999999997</v>
      </c>
      <c r="V58" s="196">
        <v>0</v>
      </c>
      <c r="W58" s="196">
        <v>4.83</v>
      </c>
      <c r="X58" s="196">
        <v>11.6</v>
      </c>
      <c r="Y58" s="196">
        <v>0</v>
      </c>
      <c r="Z58">
        <v>0</v>
      </c>
      <c r="AA58" s="196">
        <v>8.35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33.82</v>
      </c>
      <c r="AQ58" s="196">
        <v>9.66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38.65</v>
      </c>
      <c r="L59" s="196">
        <v>19.32</v>
      </c>
      <c r="M59" s="196">
        <v>0</v>
      </c>
      <c r="N59" s="196">
        <v>28.98</v>
      </c>
      <c r="O59" s="196">
        <v>48.68</v>
      </c>
      <c r="P59" s="196">
        <v>65.55</v>
      </c>
      <c r="Q59" s="196">
        <v>1.93</v>
      </c>
      <c r="R59" s="196">
        <v>4.83</v>
      </c>
      <c r="S59" s="196">
        <v>2.9</v>
      </c>
      <c r="T59" s="196">
        <v>0</v>
      </c>
      <c r="U59" s="196">
        <v>319.77999999999997</v>
      </c>
      <c r="V59" s="196">
        <v>0</v>
      </c>
      <c r="W59" s="196">
        <v>4.83</v>
      </c>
      <c r="X59" s="196">
        <v>11.6</v>
      </c>
      <c r="Y59" s="196">
        <v>0</v>
      </c>
      <c r="Z59">
        <v>0</v>
      </c>
      <c r="AA59" s="196">
        <v>8.35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33.82</v>
      </c>
      <c r="AQ59" s="196">
        <v>9.66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38.65</v>
      </c>
      <c r="L60" s="196">
        <v>19.32</v>
      </c>
      <c r="M60" s="196">
        <v>0</v>
      </c>
      <c r="N60" s="196">
        <v>28.98</v>
      </c>
      <c r="O60" s="196">
        <v>48.68</v>
      </c>
      <c r="P60" s="196">
        <v>65.55</v>
      </c>
      <c r="Q60" s="196">
        <v>1.93</v>
      </c>
      <c r="R60" s="196">
        <v>4.83</v>
      </c>
      <c r="S60" s="196">
        <v>2.9</v>
      </c>
      <c r="T60" s="196">
        <v>0</v>
      </c>
      <c r="U60" s="196">
        <v>319.77999999999997</v>
      </c>
      <c r="V60" s="196">
        <v>0</v>
      </c>
      <c r="W60" s="196">
        <v>4.83</v>
      </c>
      <c r="X60" s="196">
        <v>11.6</v>
      </c>
      <c r="Y60" s="196">
        <v>0</v>
      </c>
      <c r="Z60">
        <v>0</v>
      </c>
      <c r="AA60" s="196">
        <v>8.35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33.82</v>
      </c>
      <c r="AQ60" s="196">
        <v>9.66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38.65</v>
      </c>
      <c r="L61" s="196">
        <v>19.32</v>
      </c>
      <c r="M61" s="196">
        <v>0</v>
      </c>
      <c r="N61" s="196">
        <v>28.98</v>
      </c>
      <c r="O61" s="196">
        <v>48.68</v>
      </c>
      <c r="P61" s="196">
        <v>65.55</v>
      </c>
      <c r="Q61" s="196">
        <v>1.93</v>
      </c>
      <c r="R61" s="196">
        <v>4.83</v>
      </c>
      <c r="S61" s="196">
        <v>2.9</v>
      </c>
      <c r="T61" s="196">
        <v>0</v>
      </c>
      <c r="U61" s="196">
        <v>319.77999999999997</v>
      </c>
      <c r="V61" s="196">
        <v>0</v>
      </c>
      <c r="W61" s="196">
        <v>4.83</v>
      </c>
      <c r="X61" s="196">
        <v>11.6</v>
      </c>
      <c r="Y61" s="196">
        <v>0</v>
      </c>
      <c r="Z61">
        <v>0</v>
      </c>
      <c r="AA61" s="196">
        <v>8.35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33.82</v>
      </c>
      <c r="AQ61" s="196">
        <v>9.66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38.65</v>
      </c>
      <c r="L62" s="196">
        <v>19.32</v>
      </c>
      <c r="M62" s="196">
        <v>0</v>
      </c>
      <c r="N62" s="196">
        <v>28.98</v>
      </c>
      <c r="O62" s="196">
        <v>48.68</v>
      </c>
      <c r="P62" s="196">
        <v>65.55</v>
      </c>
      <c r="Q62" s="196">
        <v>1.93</v>
      </c>
      <c r="R62" s="196">
        <v>4.83</v>
      </c>
      <c r="S62" s="196">
        <v>2.9</v>
      </c>
      <c r="T62" s="196">
        <v>0</v>
      </c>
      <c r="U62" s="196">
        <v>319.77999999999997</v>
      </c>
      <c r="V62" s="196">
        <v>0</v>
      </c>
      <c r="W62" s="196">
        <v>4.83</v>
      </c>
      <c r="X62" s="196">
        <v>11.6</v>
      </c>
      <c r="Y62" s="196">
        <v>0</v>
      </c>
      <c r="Z62">
        <v>0</v>
      </c>
      <c r="AA62" s="196">
        <v>8.35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33.82</v>
      </c>
      <c r="AQ62" s="196">
        <v>9.66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38.65</v>
      </c>
      <c r="L63" s="196">
        <v>19.32</v>
      </c>
      <c r="M63" s="196">
        <v>0</v>
      </c>
      <c r="N63" s="196">
        <v>28.98</v>
      </c>
      <c r="O63" s="196">
        <v>48.68</v>
      </c>
      <c r="P63" s="196">
        <v>65.55</v>
      </c>
      <c r="Q63" s="196">
        <v>1.93</v>
      </c>
      <c r="R63" s="196">
        <v>4.83</v>
      </c>
      <c r="S63" s="196">
        <v>2.9</v>
      </c>
      <c r="T63" s="196">
        <v>0</v>
      </c>
      <c r="U63" s="196">
        <v>319.77999999999997</v>
      </c>
      <c r="V63" s="196">
        <v>0</v>
      </c>
      <c r="W63" s="196">
        <v>4.83</v>
      </c>
      <c r="X63" s="196">
        <v>11.6</v>
      </c>
      <c r="Y63" s="196">
        <v>0</v>
      </c>
      <c r="Z63">
        <v>0</v>
      </c>
      <c r="AA63" s="196">
        <v>8.35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33.82</v>
      </c>
      <c r="AQ63" s="196">
        <v>9.66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38.65</v>
      </c>
      <c r="L64" s="196">
        <v>19.32</v>
      </c>
      <c r="M64" s="196">
        <v>0</v>
      </c>
      <c r="N64" s="196">
        <v>28.98</v>
      </c>
      <c r="O64" s="196">
        <v>48.68</v>
      </c>
      <c r="P64" s="196">
        <v>65.55</v>
      </c>
      <c r="Q64" s="196">
        <v>1.93</v>
      </c>
      <c r="R64" s="196">
        <v>4.83</v>
      </c>
      <c r="S64" s="196">
        <v>2.9</v>
      </c>
      <c r="T64" s="196">
        <v>0</v>
      </c>
      <c r="U64" s="196">
        <v>319.77999999999997</v>
      </c>
      <c r="V64" s="196">
        <v>0</v>
      </c>
      <c r="W64" s="196">
        <v>4.83</v>
      </c>
      <c r="X64" s="196">
        <v>11.6</v>
      </c>
      <c r="Y64" s="196">
        <v>0</v>
      </c>
      <c r="Z64">
        <v>0</v>
      </c>
      <c r="AA64" s="196">
        <v>8.35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33.82</v>
      </c>
      <c r="AQ64" s="196">
        <v>9.66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38.65</v>
      </c>
      <c r="L65" s="196">
        <v>19.32</v>
      </c>
      <c r="M65" s="196">
        <v>0</v>
      </c>
      <c r="N65" s="196">
        <v>28.98</v>
      </c>
      <c r="O65" s="196">
        <v>48.68</v>
      </c>
      <c r="P65" s="196">
        <v>65.55</v>
      </c>
      <c r="Q65" s="196">
        <v>1.93</v>
      </c>
      <c r="R65" s="196">
        <v>4.83</v>
      </c>
      <c r="S65" s="196">
        <v>2.9</v>
      </c>
      <c r="T65" s="196">
        <v>0</v>
      </c>
      <c r="U65" s="196">
        <v>319.77999999999997</v>
      </c>
      <c r="V65" s="196">
        <v>0</v>
      </c>
      <c r="W65" s="196">
        <v>4.83</v>
      </c>
      <c r="X65" s="196">
        <v>11.6</v>
      </c>
      <c r="Y65" s="196">
        <v>0</v>
      </c>
      <c r="Z65">
        <v>0</v>
      </c>
      <c r="AA65" s="196">
        <v>7.88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33.82</v>
      </c>
      <c r="AQ65" s="196">
        <v>9.66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38.65</v>
      </c>
      <c r="L66" s="196">
        <v>19.32</v>
      </c>
      <c r="M66" s="196">
        <v>0</v>
      </c>
      <c r="N66" s="196">
        <v>28.98</v>
      </c>
      <c r="O66" s="196">
        <v>48.68</v>
      </c>
      <c r="P66" s="196">
        <v>65.55</v>
      </c>
      <c r="Q66" s="196">
        <v>1.93</v>
      </c>
      <c r="R66" s="196">
        <v>4.83</v>
      </c>
      <c r="S66" s="196">
        <v>2.9</v>
      </c>
      <c r="T66" s="196">
        <v>0</v>
      </c>
      <c r="U66" s="196">
        <v>319.77999999999997</v>
      </c>
      <c r="V66" s="196">
        <v>0</v>
      </c>
      <c r="W66" s="196">
        <v>4.83</v>
      </c>
      <c r="X66" s="196">
        <v>11.6</v>
      </c>
      <c r="Y66" s="196">
        <v>0</v>
      </c>
      <c r="Z66">
        <v>0</v>
      </c>
      <c r="AA66" s="196">
        <v>7.88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33.82</v>
      </c>
      <c r="AQ66" s="196">
        <v>9.66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38.65</v>
      </c>
      <c r="L67" s="196">
        <v>19.32</v>
      </c>
      <c r="M67" s="196">
        <v>0</v>
      </c>
      <c r="N67" s="196">
        <v>28.98</v>
      </c>
      <c r="O67" s="196">
        <v>48.68</v>
      </c>
      <c r="P67" s="196">
        <v>65.55</v>
      </c>
      <c r="Q67" s="196">
        <v>1.93</v>
      </c>
      <c r="R67" s="196">
        <v>4.83</v>
      </c>
      <c r="S67" s="196">
        <v>2.9</v>
      </c>
      <c r="T67" s="196">
        <v>0</v>
      </c>
      <c r="U67" s="196">
        <v>319.77999999999997</v>
      </c>
      <c r="V67" s="196">
        <v>0</v>
      </c>
      <c r="W67" s="196">
        <v>4.83</v>
      </c>
      <c r="X67" s="196">
        <v>11.6</v>
      </c>
      <c r="Y67" s="196">
        <v>0</v>
      </c>
      <c r="Z67">
        <v>0</v>
      </c>
      <c r="AA67" s="196">
        <v>7.88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33.82</v>
      </c>
      <c r="AQ67" s="196">
        <v>9.66</v>
      </c>
      <c r="AR67" s="196">
        <v>23.75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37.770000000000003</v>
      </c>
      <c r="L68" s="196">
        <v>19.32</v>
      </c>
      <c r="M68" s="196">
        <v>0</v>
      </c>
      <c r="N68" s="196">
        <v>28.98</v>
      </c>
      <c r="O68" s="196">
        <v>48.68</v>
      </c>
      <c r="P68" s="196">
        <v>65.55</v>
      </c>
      <c r="Q68" s="196">
        <v>1.93</v>
      </c>
      <c r="R68" s="196">
        <v>4.83</v>
      </c>
      <c r="S68" s="196">
        <v>2.9</v>
      </c>
      <c r="T68" s="196">
        <v>0</v>
      </c>
      <c r="U68" s="196">
        <v>319.77999999999997</v>
      </c>
      <c r="V68" s="196">
        <v>0</v>
      </c>
      <c r="W68" s="196">
        <v>4.83</v>
      </c>
      <c r="X68" s="196">
        <v>24.14</v>
      </c>
      <c r="Y68" s="196">
        <v>0</v>
      </c>
      <c r="Z68">
        <v>0</v>
      </c>
      <c r="AA68" s="196">
        <v>7.88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33.82</v>
      </c>
      <c r="AQ68" s="196">
        <v>9.66</v>
      </c>
      <c r="AR68" s="196">
        <v>23.71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38.65</v>
      </c>
      <c r="L69" s="196">
        <v>19.32</v>
      </c>
      <c r="M69" s="196">
        <v>0</v>
      </c>
      <c r="N69" s="196">
        <v>28.98</v>
      </c>
      <c r="O69" s="196">
        <v>48.68</v>
      </c>
      <c r="P69" s="196">
        <v>65.55</v>
      </c>
      <c r="Q69" s="196">
        <v>1.93</v>
      </c>
      <c r="R69" s="196">
        <v>4.83</v>
      </c>
      <c r="S69" s="196">
        <v>2.9</v>
      </c>
      <c r="T69" s="196">
        <v>0</v>
      </c>
      <c r="U69" s="196">
        <v>319.77999999999997</v>
      </c>
      <c r="V69" s="196">
        <v>0</v>
      </c>
      <c r="W69" s="196">
        <v>4.83</v>
      </c>
      <c r="X69" s="196">
        <v>24.14</v>
      </c>
      <c r="Y69" s="196">
        <v>0</v>
      </c>
      <c r="Z69">
        <v>0</v>
      </c>
      <c r="AA69" s="196">
        <v>7.88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33.82</v>
      </c>
      <c r="AQ69" s="196">
        <v>9.66</v>
      </c>
      <c r="AR69" s="196">
        <v>11.19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48.31</v>
      </c>
      <c r="L70" s="196">
        <v>19.32</v>
      </c>
      <c r="M70" s="196">
        <v>0</v>
      </c>
      <c r="N70" s="196">
        <v>28.98</v>
      </c>
      <c r="O70" s="196">
        <v>48.68</v>
      </c>
      <c r="P70" s="196">
        <v>65.55</v>
      </c>
      <c r="Q70" s="196">
        <v>1.93</v>
      </c>
      <c r="R70" s="196">
        <v>4.83</v>
      </c>
      <c r="S70" s="196">
        <v>2.9</v>
      </c>
      <c r="T70" s="196">
        <v>0</v>
      </c>
      <c r="U70" s="196">
        <v>319.77999999999997</v>
      </c>
      <c r="V70" s="196">
        <v>5.09</v>
      </c>
      <c r="W70" s="196">
        <v>11.1</v>
      </c>
      <c r="X70" s="196">
        <v>24.14</v>
      </c>
      <c r="Y70" s="196">
        <v>0</v>
      </c>
      <c r="Z70">
        <v>0</v>
      </c>
      <c r="AA70" s="196">
        <v>7.88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68.290000000000006</v>
      </c>
      <c r="AQ70" s="196">
        <v>18.82</v>
      </c>
      <c r="AR70" s="196">
        <v>4.82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79.31</v>
      </c>
      <c r="L71" s="196">
        <v>19.32</v>
      </c>
      <c r="M71" s="196">
        <v>0</v>
      </c>
      <c r="N71" s="196">
        <v>28.98</v>
      </c>
      <c r="O71" s="196">
        <v>48.68</v>
      </c>
      <c r="P71" s="196">
        <v>65.55</v>
      </c>
      <c r="Q71" s="196">
        <v>1.93</v>
      </c>
      <c r="R71" s="196">
        <v>10.4</v>
      </c>
      <c r="S71" s="196">
        <v>2.9</v>
      </c>
      <c r="T71" s="196">
        <v>0</v>
      </c>
      <c r="U71" s="196">
        <v>319.77999999999997</v>
      </c>
      <c r="V71" s="196">
        <v>5.09</v>
      </c>
      <c r="W71" s="196">
        <v>11.1</v>
      </c>
      <c r="X71" s="196">
        <v>24.14</v>
      </c>
      <c r="Y71" s="196">
        <v>0</v>
      </c>
      <c r="Z71">
        <v>0</v>
      </c>
      <c r="AA71" s="196">
        <v>7.88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48.59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68.290000000000006</v>
      </c>
      <c r="AQ71" s="196">
        <v>18.82</v>
      </c>
      <c r="AR71" s="196">
        <v>2.35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80.02</v>
      </c>
      <c r="L72" s="196">
        <v>19.32</v>
      </c>
      <c r="M72" s="196">
        <v>0</v>
      </c>
      <c r="N72" s="196">
        <v>28.98</v>
      </c>
      <c r="O72" s="196">
        <v>48.68</v>
      </c>
      <c r="P72" s="196">
        <v>65.55</v>
      </c>
      <c r="Q72" s="196">
        <v>1.93</v>
      </c>
      <c r="R72" s="196">
        <v>10.4</v>
      </c>
      <c r="S72" s="196">
        <v>2.9</v>
      </c>
      <c r="T72" s="196">
        <v>0</v>
      </c>
      <c r="U72" s="196">
        <v>319.77999999999997</v>
      </c>
      <c r="V72" s="196">
        <v>5.09</v>
      </c>
      <c r="W72" s="196">
        <v>11.1</v>
      </c>
      <c r="X72" s="196">
        <v>24.14</v>
      </c>
      <c r="Y72" s="196">
        <v>0</v>
      </c>
      <c r="Z72">
        <v>0</v>
      </c>
      <c r="AA72" s="196">
        <v>7.88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48.59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68.290000000000006</v>
      </c>
      <c r="AQ72" s="196">
        <v>18.82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</v>
      </c>
      <c r="L73" s="196">
        <v>43.48</v>
      </c>
      <c r="M73" s="196">
        <v>0</v>
      </c>
      <c r="N73" s="196">
        <v>28.98</v>
      </c>
      <c r="O73" s="196">
        <v>48.68</v>
      </c>
      <c r="P73" s="196">
        <v>65.55</v>
      </c>
      <c r="Q73" s="196">
        <v>5.04</v>
      </c>
      <c r="R73" s="196">
        <v>10.4</v>
      </c>
      <c r="S73" s="196">
        <v>6.48</v>
      </c>
      <c r="T73" s="196">
        <v>0</v>
      </c>
      <c r="U73" s="196">
        <v>319.77999999999997</v>
      </c>
      <c r="V73" s="196">
        <v>5.09</v>
      </c>
      <c r="W73" s="196">
        <v>11.1</v>
      </c>
      <c r="X73" s="196">
        <v>24.14</v>
      </c>
      <c r="Y73" s="196">
        <v>0</v>
      </c>
      <c r="Z73">
        <v>0</v>
      </c>
      <c r="AA73" s="196">
        <v>7.88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48.59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68.290000000000006</v>
      </c>
      <c r="AQ73" s="196">
        <v>18.82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79.31</v>
      </c>
      <c r="L74" s="196">
        <v>43.48</v>
      </c>
      <c r="M74" s="196">
        <v>0</v>
      </c>
      <c r="N74" s="196">
        <v>28.98</v>
      </c>
      <c r="O74" s="196">
        <v>48.68</v>
      </c>
      <c r="P74" s="196">
        <v>65.55</v>
      </c>
      <c r="Q74" s="196">
        <v>5.04</v>
      </c>
      <c r="R74" s="196">
        <v>10.4</v>
      </c>
      <c r="S74" s="196">
        <v>6.48</v>
      </c>
      <c r="T74" s="196">
        <v>0</v>
      </c>
      <c r="U74" s="196">
        <v>319.77999999999997</v>
      </c>
      <c r="V74" s="196">
        <v>5.09</v>
      </c>
      <c r="W74" s="196">
        <v>11.1</v>
      </c>
      <c r="X74" s="196">
        <v>24.14</v>
      </c>
      <c r="Y74" s="196">
        <v>0</v>
      </c>
      <c r="Z74">
        <v>0</v>
      </c>
      <c r="AA74" s="196">
        <v>7.88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48.59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68.290000000000006</v>
      </c>
      <c r="AQ74" s="196">
        <v>18.82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79.31</v>
      </c>
      <c r="L75" s="196">
        <v>43.48</v>
      </c>
      <c r="M75" s="196">
        <v>0</v>
      </c>
      <c r="N75" s="196">
        <v>28.98</v>
      </c>
      <c r="O75" s="196">
        <v>48.68</v>
      </c>
      <c r="P75" s="196">
        <v>65.55</v>
      </c>
      <c r="Q75" s="196">
        <v>5.04</v>
      </c>
      <c r="R75" s="196">
        <v>10.4</v>
      </c>
      <c r="S75" s="196">
        <v>5.63</v>
      </c>
      <c r="T75" s="196">
        <v>0</v>
      </c>
      <c r="U75" s="196">
        <v>319.77999999999997</v>
      </c>
      <c r="V75" s="196">
        <v>5.09</v>
      </c>
      <c r="W75" s="196">
        <v>11.1</v>
      </c>
      <c r="X75" s="196">
        <v>24.14</v>
      </c>
      <c r="Y75" s="196">
        <v>0</v>
      </c>
      <c r="Z75">
        <v>0</v>
      </c>
      <c r="AA75" s="196">
        <v>8.35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68.290000000000006</v>
      </c>
      <c r="AQ75" s="196">
        <v>18.82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</v>
      </c>
      <c r="L76" s="196">
        <v>43.48</v>
      </c>
      <c r="M76" s="196">
        <v>0</v>
      </c>
      <c r="N76" s="196">
        <v>28.98</v>
      </c>
      <c r="O76" s="196">
        <v>48.68</v>
      </c>
      <c r="P76" s="196">
        <v>65.55</v>
      </c>
      <c r="Q76" s="196">
        <v>5.04</v>
      </c>
      <c r="R76" s="196">
        <v>10.4</v>
      </c>
      <c r="S76" s="196">
        <v>6.48</v>
      </c>
      <c r="T76" s="196">
        <v>0</v>
      </c>
      <c r="U76" s="196">
        <v>319.77999999999997</v>
      </c>
      <c r="V76" s="196">
        <v>5.09</v>
      </c>
      <c r="W76" s="196">
        <v>11.1</v>
      </c>
      <c r="X76" s="196">
        <v>24.14</v>
      </c>
      <c r="Y76" s="196">
        <v>0</v>
      </c>
      <c r="Z76">
        <v>0</v>
      </c>
      <c r="AA76" s="196">
        <v>8.35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68.290000000000006</v>
      </c>
      <c r="AQ76" s="196">
        <v>18.82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</v>
      </c>
      <c r="L77" s="196">
        <v>43.48</v>
      </c>
      <c r="M77" s="196">
        <v>0</v>
      </c>
      <c r="N77" s="196">
        <v>28.98</v>
      </c>
      <c r="O77" s="196">
        <v>48.68</v>
      </c>
      <c r="P77" s="196">
        <v>65.55</v>
      </c>
      <c r="Q77" s="196">
        <v>5.04</v>
      </c>
      <c r="R77" s="196">
        <v>10.4</v>
      </c>
      <c r="S77" s="196">
        <v>6.48</v>
      </c>
      <c r="T77" s="196">
        <v>0</v>
      </c>
      <c r="U77" s="196">
        <v>319.77999999999997</v>
      </c>
      <c r="V77" s="196">
        <v>5.09</v>
      </c>
      <c r="W77" s="196">
        <v>11.1</v>
      </c>
      <c r="X77" s="196">
        <v>24.14</v>
      </c>
      <c r="Y77" s="196">
        <v>0</v>
      </c>
      <c r="Z77">
        <v>0</v>
      </c>
      <c r="AA77" s="196">
        <v>8.35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68.290000000000006</v>
      </c>
      <c r="AQ77" s="196">
        <v>18.82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</v>
      </c>
      <c r="L78" s="196">
        <v>43.48</v>
      </c>
      <c r="M78" s="196">
        <v>0</v>
      </c>
      <c r="N78" s="196">
        <v>28.98</v>
      </c>
      <c r="O78" s="196">
        <v>48.68</v>
      </c>
      <c r="P78" s="196">
        <v>65.55</v>
      </c>
      <c r="Q78" s="196">
        <v>5.04</v>
      </c>
      <c r="R78" s="196">
        <v>10.4</v>
      </c>
      <c r="S78" s="196">
        <v>6.48</v>
      </c>
      <c r="T78" s="196">
        <v>0</v>
      </c>
      <c r="U78" s="196">
        <v>319.77999999999997</v>
      </c>
      <c r="V78" s="196">
        <v>5.09</v>
      </c>
      <c r="W78" s="196">
        <v>11.1</v>
      </c>
      <c r="X78" s="196">
        <v>24.14</v>
      </c>
      <c r="Y78" s="196">
        <v>0</v>
      </c>
      <c r="Z78">
        <v>0</v>
      </c>
      <c r="AA78" s="196">
        <v>8.35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68.290000000000006</v>
      </c>
      <c r="AQ78" s="196">
        <v>18.82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</v>
      </c>
      <c r="L79" s="196">
        <v>22.22</v>
      </c>
      <c r="M79" s="196">
        <v>0</v>
      </c>
      <c r="N79" s="196">
        <v>28.98</v>
      </c>
      <c r="O79" s="196">
        <v>48.68</v>
      </c>
      <c r="P79" s="196">
        <v>65.55</v>
      </c>
      <c r="Q79" s="196">
        <v>1.86</v>
      </c>
      <c r="R79" s="196">
        <v>10.4</v>
      </c>
      <c r="S79" s="196">
        <v>2.8</v>
      </c>
      <c r="T79" s="196">
        <v>0</v>
      </c>
      <c r="U79" s="196">
        <v>319.77999999999997</v>
      </c>
      <c r="V79" s="196">
        <v>5.09</v>
      </c>
      <c r="W79" s="196">
        <v>11.1</v>
      </c>
      <c r="X79" s="196">
        <v>24.14</v>
      </c>
      <c r="Y79" s="196">
        <v>0</v>
      </c>
      <c r="Z79">
        <v>0</v>
      </c>
      <c r="AA79" s="196">
        <v>8.59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68.290000000000006</v>
      </c>
      <c r="AQ79" s="196">
        <v>18.82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</v>
      </c>
      <c r="L80" s="196">
        <v>22.22</v>
      </c>
      <c r="M80" s="196">
        <v>0</v>
      </c>
      <c r="N80" s="196">
        <v>28.98</v>
      </c>
      <c r="O80" s="196">
        <v>48.68</v>
      </c>
      <c r="P80" s="196">
        <v>65.55</v>
      </c>
      <c r="Q80" s="196">
        <v>1.86</v>
      </c>
      <c r="R80" s="196">
        <v>10.4</v>
      </c>
      <c r="S80" s="196">
        <v>2.8</v>
      </c>
      <c r="T80" s="196">
        <v>0</v>
      </c>
      <c r="U80" s="196">
        <v>319.77999999999997</v>
      </c>
      <c r="V80" s="196">
        <v>5.09</v>
      </c>
      <c r="W80" s="196">
        <v>11.1</v>
      </c>
      <c r="X80" s="196">
        <v>24.14</v>
      </c>
      <c r="Y80" s="196">
        <v>0</v>
      </c>
      <c r="Z80">
        <v>0</v>
      </c>
      <c r="AA80" s="196">
        <v>8.59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68.290000000000006</v>
      </c>
      <c r="AQ80" s="196">
        <v>18.82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</v>
      </c>
      <c r="L81" s="196">
        <v>22.22</v>
      </c>
      <c r="M81" s="196">
        <v>0</v>
      </c>
      <c r="N81" s="196">
        <v>28.98</v>
      </c>
      <c r="O81" s="196">
        <v>48.68</v>
      </c>
      <c r="P81" s="196">
        <v>65.55</v>
      </c>
      <c r="Q81" s="196">
        <v>1.86</v>
      </c>
      <c r="R81" s="196">
        <v>4.83</v>
      </c>
      <c r="S81" s="196">
        <v>2.8</v>
      </c>
      <c r="T81" s="196">
        <v>0</v>
      </c>
      <c r="U81" s="196">
        <v>319.77999999999997</v>
      </c>
      <c r="V81" s="196">
        <v>5.09</v>
      </c>
      <c r="W81" s="196">
        <v>11.1</v>
      </c>
      <c r="X81" s="196">
        <v>24.14</v>
      </c>
      <c r="Y81" s="196">
        <v>0</v>
      </c>
      <c r="Z81">
        <v>0</v>
      </c>
      <c r="AA81" s="196">
        <v>8.59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68.290000000000006</v>
      </c>
      <c r="AQ81" s="196">
        <v>18.82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</v>
      </c>
      <c r="L82" s="196">
        <v>22.22</v>
      </c>
      <c r="M82" s="196">
        <v>0</v>
      </c>
      <c r="N82" s="196">
        <v>28.98</v>
      </c>
      <c r="O82" s="196">
        <v>48.68</v>
      </c>
      <c r="P82" s="196">
        <v>65.55</v>
      </c>
      <c r="Q82" s="196">
        <v>1.86</v>
      </c>
      <c r="R82" s="196">
        <v>4.83</v>
      </c>
      <c r="S82" s="196">
        <v>2.8</v>
      </c>
      <c r="T82" s="196">
        <v>0</v>
      </c>
      <c r="U82" s="196">
        <v>319.77999999999997</v>
      </c>
      <c r="V82" s="196">
        <v>5.09</v>
      </c>
      <c r="W82" s="196">
        <v>11.1</v>
      </c>
      <c r="X82" s="196">
        <v>24.14</v>
      </c>
      <c r="Y82" s="196">
        <v>0</v>
      </c>
      <c r="Z82">
        <v>0</v>
      </c>
      <c r="AA82" s="196">
        <v>8.59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68.290000000000006</v>
      </c>
      <c r="AQ82" s="196">
        <v>18.82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70.09</v>
      </c>
      <c r="L83" s="196">
        <v>22.22</v>
      </c>
      <c r="M83" s="196">
        <v>0</v>
      </c>
      <c r="N83" s="196">
        <v>28.98</v>
      </c>
      <c r="O83" s="196">
        <v>48.68</v>
      </c>
      <c r="P83" s="196">
        <v>65.55</v>
      </c>
      <c r="Q83" s="196">
        <v>1.86</v>
      </c>
      <c r="R83" s="196">
        <v>4.83</v>
      </c>
      <c r="S83" s="196">
        <v>2.8</v>
      </c>
      <c r="T83" s="196">
        <v>0</v>
      </c>
      <c r="U83" s="196">
        <v>319.77999999999997</v>
      </c>
      <c r="V83" s="196">
        <v>0</v>
      </c>
      <c r="W83" s="196">
        <v>4.91</v>
      </c>
      <c r="X83" s="196">
        <v>23.32</v>
      </c>
      <c r="Y83" s="196">
        <v>0</v>
      </c>
      <c r="Z83">
        <v>0</v>
      </c>
      <c r="AA83" s="196">
        <v>8.1199999999999992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68.290000000000006</v>
      </c>
      <c r="AQ83" s="196">
        <v>18.38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39.83</v>
      </c>
      <c r="L84" s="196">
        <v>22.22</v>
      </c>
      <c r="M84" s="196">
        <v>0</v>
      </c>
      <c r="N84" s="196">
        <v>28.98</v>
      </c>
      <c r="O84" s="196">
        <v>48.68</v>
      </c>
      <c r="P84" s="196">
        <v>65.55</v>
      </c>
      <c r="Q84" s="196">
        <v>1.86</v>
      </c>
      <c r="R84" s="196">
        <v>4.83</v>
      </c>
      <c r="S84" s="196">
        <v>2.8</v>
      </c>
      <c r="T84" s="196">
        <v>0</v>
      </c>
      <c r="U84" s="196">
        <v>319.77999999999997</v>
      </c>
      <c r="V84" s="196">
        <v>0</v>
      </c>
      <c r="W84" s="196">
        <v>4.83</v>
      </c>
      <c r="X84" s="196">
        <v>23.32</v>
      </c>
      <c r="Y84" s="196">
        <v>0</v>
      </c>
      <c r="Z84">
        <v>0</v>
      </c>
      <c r="AA84" s="196">
        <v>8.1199999999999992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68.290000000000006</v>
      </c>
      <c r="AQ84" s="196">
        <v>18.38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38.65</v>
      </c>
      <c r="L85" s="196">
        <v>22.22</v>
      </c>
      <c r="M85" s="196">
        <v>0</v>
      </c>
      <c r="N85" s="196">
        <v>28.98</v>
      </c>
      <c r="O85" s="196">
        <v>48.68</v>
      </c>
      <c r="P85" s="196">
        <v>65.55</v>
      </c>
      <c r="Q85" s="196">
        <v>1.86</v>
      </c>
      <c r="R85" s="196">
        <v>4.83</v>
      </c>
      <c r="S85" s="196">
        <v>2.8</v>
      </c>
      <c r="T85" s="196">
        <v>0</v>
      </c>
      <c r="U85" s="196">
        <v>319.77999999999997</v>
      </c>
      <c r="V85" s="196">
        <v>0</v>
      </c>
      <c r="W85" s="196">
        <v>4.83</v>
      </c>
      <c r="X85" s="196">
        <v>9.9700000000000006</v>
      </c>
      <c r="Y85" s="196">
        <v>0</v>
      </c>
      <c r="Z85">
        <v>0</v>
      </c>
      <c r="AA85" s="196">
        <v>8.1199999999999992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68.290000000000006</v>
      </c>
      <c r="AQ85" s="196">
        <v>9.66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38.65</v>
      </c>
      <c r="L86" s="196">
        <v>22.22</v>
      </c>
      <c r="M86" s="196">
        <v>0</v>
      </c>
      <c r="N86" s="196">
        <v>28.98</v>
      </c>
      <c r="O86" s="196">
        <v>48.68</v>
      </c>
      <c r="P86" s="196">
        <v>65.55</v>
      </c>
      <c r="Q86" s="196">
        <v>1.86</v>
      </c>
      <c r="R86" s="196">
        <v>4.83</v>
      </c>
      <c r="S86" s="196">
        <v>2.8</v>
      </c>
      <c r="T86" s="196">
        <v>0</v>
      </c>
      <c r="U86" s="196">
        <v>319.77999999999997</v>
      </c>
      <c r="V86" s="196">
        <v>0</v>
      </c>
      <c r="W86" s="196">
        <v>4.83</v>
      </c>
      <c r="X86" s="196">
        <v>9.66</v>
      </c>
      <c r="Y86" s="196">
        <v>0</v>
      </c>
      <c r="Z86">
        <v>0</v>
      </c>
      <c r="AA86" s="196">
        <v>8.1199999999999992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68.290000000000006</v>
      </c>
      <c r="AQ86" s="196">
        <v>9.66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38.65</v>
      </c>
      <c r="L87" s="196">
        <v>22.22</v>
      </c>
      <c r="M87" s="196">
        <v>0</v>
      </c>
      <c r="N87" s="196">
        <v>28.98</v>
      </c>
      <c r="O87" s="196">
        <v>48.68</v>
      </c>
      <c r="P87" s="196">
        <v>65.55</v>
      </c>
      <c r="Q87" s="196">
        <v>1.86</v>
      </c>
      <c r="R87" s="196">
        <v>4.83</v>
      </c>
      <c r="S87" s="196">
        <v>2.8</v>
      </c>
      <c r="T87" s="196">
        <v>0</v>
      </c>
      <c r="U87" s="196">
        <v>319.77999999999997</v>
      </c>
      <c r="V87" s="196">
        <v>0</v>
      </c>
      <c r="W87" s="196">
        <v>4.83</v>
      </c>
      <c r="X87" s="196">
        <v>24.14</v>
      </c>
      <c r="Y87" s="196">
        <v>0</v>
      </c>
      <c r="Z87">
        <v>0</v>
      </c>
      <c r="AA87" s="196">
        <v>8.1199999999999992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68.290000000000006</v>
      </c>
      <c r="AQ87" s="196">
        <v>9.66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38.65</v>
      </c>
      <c r="L88" s="196">
        <v>22.22</v>
      </c>
      <c r="M88" s="196">
        <v>0</v>
      </c>
      <c r="N88" s="196">
        <v>28.98</v>
      </c>
      <c r="O88" s="196">
        <v>48.68</v>
      </c>
      <c r="P88" s="196">
        <v>65.55</v>
      </c>
      <c r="Q88" s="196">
        <v>1.86</v>
      </c>
      <c r="R88" s="196">
        <v>4.83</v>
      </c>
      <c r="S88" s="196">
        <v>2.8</v>
      </c>
      <c r="T88" s="196">
        <v>0</v>
      </c>
      <c r="U88" s="196">
        <v>319.77999999999997</v>
      </c>
      <c r="V88" s="196">
        <v>0</v>
      </c>
      <c r="W88" s="196">
        <v>4.83</v>
      </c>
      <c r="X88" s="196">
        <v>24.14</v>
      </c>
      <c r="Y88" s="196">
        <v>0</v>
      </c>
      <c r="Z88">
        <v>0</v>
      </c>
      <c r="AA88" s="196">
        <v>8.1199999999999992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68.290000000000006</v>
      </c>
      <c r="AQ88" s="196">
        <v>9.66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38.65</v>
      </c>
      <c r="L89" s="196">
        <v>22.22</v>
      </c>
      <c r="M89" s="196">
        <v>0</v>
      </c>
      <c r="N89" s="196">
        <v>28.98</v>
      </c>
      <c r="O89" s="196">
        <v>48.68</v>
      </c>
      <c r="P89" s="196">
        <v>65.55</v>
      </c>
      <c r="Q89" s="196">
        <v>1.86</v>
      </c>
      <c r="R89" s="196">
        <v>4.83</v>
      </c>
      <c r="S89" s="196">
        <v>2.8</v>
      </c>
      <c r="T89" s="196">
        <v>0</v>
      </c>
      <c r="U89" s="196">
        <v>319.77999999999997</v>
      </c>
      <c r="V89" s="196">
        <v>0</v>
      </c>
      <c r="W89" s="196">
        <v>4.92</v>
      </c>
      <c r="X89" s="196">
        <v>24.14</v>
      </c>
      <c r="Y89" s="196">
        <v>0</v>
      </c>
      <c r="Z89">
        <v>0</v>
      </c>
      <c r="AA89" s="196">
        <v>8.35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33.82</v>
      </c>
      <c r="AQ89" s="196">
        <v>9.33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38.65</v>
      </c>
      <c r="L90" s="196">
        <v>22.22</v>
      </c>
      <c r="M90" s="196">
        <v>0</v>
      </c>
      <c r="N90" s="196">
        <v>28.98</v>
      </c>
      <c r="O90" s="196">
        <v>48.68</v>
      </c>
      <c r="P90" s="196">
        <v>65.55</v>
      </c>
      <c r="Q90" s="196">
        <v>1.86</v>
      </c>
      <c r="R90" s="196">
        <v>4.83</v>
      </c>
      <c r="S90" s="196">
        <v>2.8</v>
      </c>
      <c r="T90" s="196">
        <v>0</v>
      </c>
      <c r="U90" s="196">
        <v>319.77999999999997</v>
      </c>
      <c r="V90" s="196">
        <v>0</v>
      </c>
      <c r="W90" s="196">
        <v>4.83</v>
      </c>
      <c r="X90" s="196">
        <v>24.14</v>
      </c>
      <c r="Y90" s="196">
        <v>0</v>
      </c>
      <c r="Z90">
        <v>0</v>
      </c>
      <c r="AA90" s="196">
        <v>8.35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33.82</v>
      </c>
      <c r="AQ90" s="196">
        <v>9.33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38.65</v>
      </c>
      <c r="L91" s="196">
        <v>22.22</v>
      </c>
      <c r="M91" s="196">
        <v>0</v>
      </c>
      <c r="N91" s="196">
        <v>28.98</v>
      </c>
      <c r="O91" s="196">
        <v>48.68</v>
      </c>
      <c r="P91" s="196">
        <v>65.55</v>
      </c>
      <c r="Q91" s="196">
        <v>1.86</v>
      </c>
      <c r="R91" s="196">
        <v>4.83</v>
      </c>
      <c r="S91" s="196">
        <v>2.8</v>
      </c>
      <c r="T91" s="196">
        <v>0</v>
      </c>
      <c r="U91" s="196">
        <v>319.77999999999997</v>
      </c>
      <c r="V91" s="196">
        <v>0</v>
      </c>
      <c r="W91" s="196">
        <v>4.83</v>
      </c>
      <c r="X91" s="196">
        <v>24.14</v>
      </c>
      <c r="Y91" s="196">
        <v>0</v>
      </c>
      <c r="Z91">
        <v>0</v>
      </c>
      <c r="AA91" s="196">
        <v>8.35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33.82</v>
      </c>
      <c r="AQ91" s="196">
        <v>9.33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38.65</v>
      </c>
      <c r="L92" s="196">
        <v>22.22</v>
      </c>
      <c r="M92" s="196">
        <v>0</v>
      </c>
      <c r="N92" s="196">
        <v>28.98</v>
      </c>
      <c r="O92" s="196">
        <v>48.68</v>
      </c>
      <c r="P92" s="196">
        <v>65.55</v>
      </c>
      <c r="Q92" s="196">
        <v>1.86</v>
      </c>
      <c r="R92" s="196">
        <v>4.83</v>
      </c>
      <c r="S92" s="196">
        <v>2.8</v>
      </c>
      <c r="T92" s="196">
        <v>0</v>
      </c>
      <c r="U92" s="196">
        <v>309.26</v>
      </c>
      <c r="V92" s="196">
        <v>0</v>
      </c>
      <c r="W92" s="196">
        <v>4.83</v>
      </c>
      <c r="X92" s="196">
        <v>24.14</v>
      </c>
      <c r="Y92" s="196">
        <v>0</v>
      </c>
      <c r="Z92">
        <v>0</v>
      </c>
      <c r="AA92" s="196">
        <v>8.35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33.82</v>
      </c>
      <c r="AQ92" s="196">
        <v>9.33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38.65</v>
      </c>
      <c r="L93" s="196">
        <v>22.22</v>
      </c>
      <c r="M93" s="196">
        <v>0</v>
      </c>
      <c r="N93" s="196">
        <v>28.98</v>
      </c>
      <c r="O93" s="196">
        <v>48.68</v>
      </c>
      <c r="P93" s="196">
        <v>65.55</v>
      </c>
      <c r="Q93" s="196">
        <v>1.86</v>
      </c>
      <c r="R93" s="196">
        <v>4.83</v>
      </c>
      <c r="S93" s="196">
        <v>2.8</v>
      </c>
      <c r="T93" s="196">
        <v>0</v>
      </c>
      <c r="U93" s="196">
        <v>296.38</v>
      </c>
      <c r="V93" s="196">
        <v>0</v>
      </c>
      <c r="W93" s="196">
        <v>4.83</v>
      </c>
      <c r="X93" s="196">
        <v>24.14</v>
      </c>
      <c r="Y93" s="196">
        <v>0</v>
      </c>
      <c r="Z93">
        <v>0</v>
      </c>
      <c r="AA93" s="196">
        <v>8.35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33.82</v>
      </c>
      <c r="AQ93" s="196">
        <v>9.33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38.65</v>
      </c>
      <c r="L94" s="196">
        <v>22.22</v>
      </c>
      <c r="M94" s="196">
        <v>0</v>
      </c>
      <c r="N94" s="196">
        <v>28.98</v>
      </c>
      <c r="O94" s="196">
        <v>48.68</v>
      </c>
      <c r="P94" s="196">
        <v>65.55</v>
      </c>
      <c r="Q94" s="196">
        <v>1.86</v>
      </c>
      <c r="R94" s="196">
        <v>4.83</v>
      </c>
      <c r="S94" s="196">
        <v>2.8</v>
      </c>
      <c r="T94" s="196">
        <v>0</v>
      </c>
      <c r="U94" s="196">
        <v>283.49</v>
      </c>
      <c r="V94" s="196">
        <v>0</v>
      </c>
      <c r="W94" s="196">
        <v>4.83</v>
      </c>
      <c r="X94" s="196">
        <v>24.14</v>
      </c>
      <c r="Y94" s="196">
        <v>0</v>
      </c>
      <c r="Z94">
        <v>0</v>
      </c>
      <c r="AA94" s="196">
        <v>8.35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33.82</v>
      </c>
      <c r="AQ94" s="196">
        <v>9.33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38.65</v>
      </c>
      <c r="L95" s="196">
        <v>22.22</v>
      </c>
      <c r="M95" s="196">
        <v>0</v>
      </c>
      <c r="N95" s="196">
        <v>28.98</v>
      </c>
      <c r="O95" s="196">
        <v>48.68</v>
      </c>
      <c r="P95" s="196">
        <v>65.55</v>
      </c>
      <c r="Q95" s="196">
        <v>1.86</v>
      </c>
      <c r="R95" s="196">
        <v>4.83</v>
      </c>
      <c r="S95" s="196">
        <v>2.8</v>
      </c>
      <c r="T95" s="196">
        <v>0</v>
      </c>
      <c r="U95" s="196">
        <v>266.48</v>
      </c>
      <c r="V95" s="196">
        <v>0</v>
      </c>
      <c r="W95" s="196">
        <v>11.1</v>
      </c>
      <c r="X95" s="196">
        <v>24.14</v>
      </c>
      <c r="Y95" s="196">
        <v>0</v>
      </c>
      <c r="Z95">
        <v>0</v>
      </c>
      <c r="AA95" s="196">
        <v>8.35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33.82</v>
      </c>
      <c r="AQ95" s="196">
        <v>9.33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38.65</v>
      </c>
      <c r="L96" s="196">
        <v>22.22</v>
      </c>
      <c r="M96" s="196">
        <v>0</v>
      </c>
      <c r="N96" s="196">
        <v>28.98</v>
      </c>
      <c r="O96" s="196">
        <v>48.68</v>
      </c>
      <c r="P96" s="196">
        <v>65.55</v>
      </c>
      <c r="Q96" s="196">
        <v>1.86</v>
      </c>
      <c r="R96" s="196">
        <v>4.83</v>
      </c>
      <c r="S96" s="196">
        <v>2.8</v>
      </c>
      <c r="T96" s="196">
        <v>0</v>
      </c>
      <c r="U96" s="196">
        <v>266.48</v>
      </c>
      <c r="V96" s="196">
        <v>0</v>
      </c>
      <c r="W96" s="196">
        <v>11.1</v>
      </c>
      <c r="X96" s="196">
        <v>24.14</v>
      </c>
      <c r="Y96" s="196">
        <v>0</v>
      </c>
      <c r="Z96">
        <v>0</v>
      </c>
      <c r="AA96" s="196">
        <v>8.35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33.82</v>
      </c>
      <c r="AQ96" s="196">
        <v>9.33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38.65</v>
      </c>
      <c r="L97" s="196">
        <v>22.22</v>
      </c>
      <c r="M97" s="196">
        <v>0</v>
      </c>
      <c r="N97" s="196">
        <v>28.98</v>
      </c>
      <c r="O97" s="196">
        <v>48.68</v>
      </c>
      <c r="P97" s="196">
        <v>65.55</v>
      </c>
      <c r="Q97" s="196">
        <v>1.86</v>
      </c>
      <c r="R97" s="196">
        <v>4.83</v>
      </c>
      <c r="S97" s="196">
        <v>2.8</v>
      </c>
      <c r="T97" s="196">
        <v>0</v>
      </c>
      <c r="U97" s="196">
        <v>266.48</v>
      </c>
      <c r="V97" s="196">
        <v>0</v>
      </c>
      <c r="W97" s="196">
        <v>11.1</v>
      </c>
      <c r="X97" s="196">
        <v>24.14</v>
      </c>
      <c r="Y97" s="196">
        <v>0</v>
      </c>
      <c r="Z97">
        <v>0</v>
      </c>
      <c r="AA97" s="196">
        <v>8.35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33.82</v>
      </c>
      <c r="AQ97" s="196">
        <v>9.33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38.65</v>
      </c>
      <c r="L98" s="196">
        <v>22.22</v>
      </c>
      <c r="M98" s="196">
        <v>0</v>
      </c>
      <c r="N98" s="196">
        <v>28.98</v>
      </c>
      <c r="O98" s="196">
        <v>48.68</v>
      </c>
      <c r="P98" s="196">
        <v>65.55</v>
      </c>
      <c r="Q98" s="196">
        <v>1.86</v>
      </c>
      <c r="R98" s="196">
        <v>4.83</v>
      </c>
      <c r="S98" s="196">
        <v>2.8</v>
      </c>
      <c r="T98" s="196">
        <v>0</v>
      </c>
      <c r="U98" s="196">
        <v>266.48</v>
      </c>
      <c r="V98" s="196">
        <v>0</v>
      </c>
      <c r="W98" s="196">
        <v>11.1</v>
      </c>
      <c r="X98" s="196">
        <v>24.14</v>
      </c>
      <c r="Y98" s="196">
        <v>0</v>
      </c>
      <c r="Z98">
        <v>0</v>
      </c>
      <c r="AA98" s="196">
        <v>8.35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33.82</v>
      </c>
      <c r="AQ98" s="196">
        <v>9.33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1.0693600000000008</v>
      </c>
      <c r="L99">
        <f t="shared" si="0"/>
        <v>0.51442000000000021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1.5732000000000026</v>
      </c>
      <c r="Q99">
        <f t="shared" si="0"/>
        <v>5.0635000000000117E-2</v>
      </c>
      <c r="R99">
        <f t="shared" si="0"/>
        <v>0.1298449999999999</v>
      </c>
      <c r="S99">
        <f t="shared" si="0"/>
        <v>7.4257500000000087E-2</v>
      </c>
      <c r="T99">
        <f t="shared" si="0"/>
        <v>0</v>
      </c>
      <c r="U99">
        <f t="shared" si="0"/>
        <v>7.6038674999999918</v>
      </c>
      <c r="V99">
        <f t="shared" si="0"/>
        <v>1.6545000000000004E-2</v>
      </c>
      <c r="W99">
        <f t="shared" si="0"/>
        <v>0.15205750000000015</v>
      </c>
      <c r="X99">
        <f t="shared" si="0"/>
        <v>0.44245250000000064</v>
      </c>
      <c r="Y99">
        <f t="shared" si="0"/>
        <v>0</v>
      </c>
      <c r="Z99">
        <f t="shared" si="0"/>
        <v>0</v>
      </c>
      <c r="AA99">
        <f t="shared" si="0"/>
        <v>0.17573500000000017</v>
      </c>
      <c r="AB99">
        <f t="shared" si="0"/>
        <v>1.4265E-2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1.1661600000000016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1.0271175000000003</v>
      </c>
      <c r="AQ99">
        <f t="shared" si="0"/>
        <v>0.26514500000000013</v>
      </c>
      <c r="AR99">
        <f t="shared" si="0"/>
        <v>0.22170500000000004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204.83</v>
      </c>
      <c r="M3" s="196">
        <v>27.28</v>
      </c>
      <c r="N3" s="196">
        <v>35.01</v>
      </c>
      <c r="O3" s="196">
        <v>0</v>
      </c>
      <c r="P3" s="196">
        <v>40.57</v>
      </c>
      <c r="Q3" s="196">
        <v>0.97</v>
      </c>
      <c r="R3" s="196">
        <v>1.93</v>
      </c>
      <c r="S3" s="196">
        <v>2.9</v>
      </c>
      <c r="T3" s="196">
        <v>0</v>
      </c>
      <c r="U3" s="196">
        <v>24.83</v>
      </c>
      <c r="V3" s="196">
        <v>2</v>
      </c>
      <c r="W3" s="196">
        <v>1.93</v>
      </c>
      <c r="X3" s="196">
        <v>9.66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19.32</v>
      </c>
      <c r="AQ3" s="196">
        <v>7.73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204.83</v>
      </c>
      <c r="M4" s="196">
        <v>27.28</v>
      </c>
      <c r="N4" s="196">
        <v>35.01</v>
      </c>
      <c r="O4" s="196">
        <v>0</v>
      </c>
      <c r="P4" s="196">
        <v>40.57</v>
      </c>
      <c r="Q4" s="196">
        <v>0.97</v>
      </c>
      <c r="R4" s="196">
        <v>1.93</v>
      </c>
      <c r="S4" s="196">
        <v>2.9</v>
      </c>
      <c r="T4" s="196">
        <v>0</v>
      </c>
      <c r="U4" s="196">
        <v>24.83</v>
      </c>
      <c r="V4" s="196">
        <v>1.93</v>
      </c>
      <c r="W4" s="196">
        <v>1.93</v>
      </c>
      <c r="X4" s="196">
        <v>9.66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19.32</v>
      </c>
      <c r="AQ4" s="196">
        <v>7.73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204.83</v>
      </c>
      <c r="M5" s="196">
        <v>27.28</v>
      </c>
      <c r="N5" s="196">
        <v>35.01</v>
      </c>
      <c r="O5" s="196">
        <v>0</v>
      </c>
      <c r="P5" s="196">
        <v>40.57</v>
      </c>
      <c r="Q5" s="196">
        <v>0.97</v>
      </c>
      <c r="R5" s="196">
        <v>1.93</v>
      </c>
      <c r="S5" s="196">
        <v>2.9</v>
      </c>
      <c r="T5" s="196">
        <v>0</v>
      </c>
      <c r="U5" s="196">
        <v>24.83</v>
      </c>
      <c r="V5" s="196">
        <v>1.93</v>
      </c>
      <c r="W5" s="196">
        <v>1.93</v>
      </c>
      <c r="X5" s="196">
        <v>9.7100000000000009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19.32</v>
      </c>
      <c r="AQ5" s="196">
        <v>7.73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204.83</v>
      </c>
      <c r="M6" s="196">
        <v>27.28</v>
      </c>
      <c r="N6" s="196">
        <v>35.01</v>
      </c>
      <c r="O6" s="196">
        <v>0</v>
      </c>
      <c r="P6" s="196">
        <v>40.57</v>
      </c>
      <c r="Q6" s="196">
        <v>0.97</v>
      </c>
      <c r="R6" s="196">
        <v>1.93</v>
      </c>
      <c r="S6" s="196">
        <v>2.9</v>
      </c>
      <c r="T6" s="196">
        <v>0</v>
      </c>
      <c r="U6" s="196">
        <v>24.83</v>
      </c>
      <c r="V6" s="196">
        <v>1.93</v>
      </c>
      <c r="W6" s="196">
        <v>1.93</v>
      </c>
      <c r="X6" s="196">
        <v>9.66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19.32</v>
      </c>
      <c r="AQ6" s="196">
        <v>7.73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204.83</v>
      </c>
      <c r="M7" s="196">
        <v>27.28</v>
      </c>
      <c r="N7" s="196">
        <v>35.01</v>
      </c>
      <c r="O7" s="196">
        <v>0</v>
      </c>
      <c r="P7" s="196">
        <v>40.57</v>
      </c>
      <c r="Q7" s="196">
        <v>0.97</v>
      </c>
      <c r="R7" s="196">
        <v>1.93</v>
      </c>
      <c r="S7" s="196">
        <v>2.9</v>
      </c>
      <c r="T7" s="196">
        <v>0</v>
      </c>
      <c r="U7" s="196">
        <v>24.83</v>
      </c>
      <c r="V7" s="196">
        <v>1.93</v>
      </c>
      <c r="W7" s="196">
        <v>1.93</v>
      </c>
      <c r="X7" s="196">
        <v>9.66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19.32</v>
      </c>
      <c r="AQ7" s="196">
        <v>7.73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204.83</v>
      </c>
      <c r="M8" s="196">
        <v>27.28</v>
      </c>
      <c r="N8" s="196">
        <v>35.01</v>
      </c>
      <c r="O8" s="196">
        <v>0</v>
      </c>
      <c r="P8" s="196">
        <v>40.57</v>
      </c>
      <c r="Q8" s="196">
        <v>0.97</v>
      </c>
      <c r="R8" s="196">
        <v>1.93</v>
      </c>
      <c r="S8" s="196">
        <v>2.9</v>
      </c>
      <c r="T8" s="196">
        <v>0</v>
      </c>
      <c r="U8" s="196">
        <v>24.83</v>
      </c>
      <c r="V8" s="196">
        <v>1.93</v>
      </c>
      <c r="W8" s="196">
        <v>1.93</v>
      </c>
      <c r="X8" s="196">
        <v>9.66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19.32</v>
      </c>
      <c r="AQ8" s="196">
        <v>7.73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204.83</v>
      </c>
      <c r="M9" s="196">
        <v>27.28</v>
      </c>
      <c r="N9" s="196">
        <v>35.01</v>
      </c>
      <c r="O9" s="196">
        <v>0</v>
      </c>
      <c r="P9" s="196">
        <v>40.57</v>
      </c>
      <c r="Q9" s="196">
        <v>0.97</v>
      </c>
      <c r="R9" s="196">
        <v>1.93</v>
      </c>
      <c r="S9" s="196">
        <v>2.9</v>
      </c>
      <c r="T9" s="196">
        <v>0</v>
      </c>
      <c r="U9" s="196">
        <v>24.83</v>
      </c>
      <c r="V9" s="196">
        <v>1.93</v>
      </c>
      <c r="W9" s="196">
        <v>1.93</v>
      </c>
      <c r="X9" s="196">
        <v>9.66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19.32</v>
      </c>
      <c r="AQ9" s="196">
        <v>7.73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204.83</v>
      </c>
      <c r="M10" s="196">
        <v>27.28</v>
      </c>
      <c r="N10" s="196">
        <v>35.01</v>
      </c>
      <c r="O10" s="196">
        <v>0</v>
      </c>
      <c r="P10" s="196">
        <v>40.57</v>
      </c>
      <c r="Q10" s="196">
        <v>0.97</v>
      </c>
      <c r="R10" s="196">
        <v>1.93</v>
      </c>
      <c r="S10" s="196">
        <v>2.9</v>
      </c>
      <c r="T10" s="196">
        <v>0</v>
      </c>
      <c r="U10" s="196">
        <v>24.83</v>
      </c>
      <c r="V10" s="196">
        <v>1.93</v>
      </c>
      <c r="W10" s="196">
        <v>1.93</v>
      </c>
      <c r="X10" s="196">
        <v>9.66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19.32</v>
      </c>
      <c r="AQ10" s="196">
        <v>7.73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204.83</v>
      </c>
      <c r="M11" s="196">
        <v>27.28</v>
      </c>
      <c r="N11" s="196">
        <v>35.01</v>
      </c>
      <c r="O11" s="196">
        <v>0</v>
      </c>
      <c r="P11" s="196">
        <v>40.57</v>
      </c>
      <c r="Q11" s="196">
        <v>0.97</v>
      </c>
      <c r="R11" s="196">
        <v>1.93</v>
      </c>
      <c r="S11" s="196">
        <v>2.9</v>
      </c>
      <c r="T11" s="196">
        <v>0</v>
      </c>
      <c r="U11" s="196">
        <v>24.83</v>
      </c>
      <c r="V11" s="196">
        <v>1.93</v>
      </c>
      <c r="W11" s="196">
        <v>1.93</v>
      </c>
      <c r="X11" s="196">
        <v>9.66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19.32</v>
      </c>
      <c r="AQ11" s="196">
        <v>7.73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204.83</v>
      </c>
      <c r="M12" s="196">
        <v>27.28</v>
      </c>
      <c r="N12" s="196">
        <v>35.01</v>
      </c>
      <c r="O12" s="196">
        <v>0</v>
      </c>
      <c r="P12" s="196">
        <v>40.57</v>
      </c>
      <c r="Q12" s="196">
        <v>0.97</v>
      </c>
      <c r="R12" s="196">
        <v>1.93</v>
      </c>
      <c r="S12" s="196">
        <v>2.9</v>
      </c>
      <c r="T12" s="196">
        <v>0</v>
      </c>
      <c r="U12" s="196">
        <v>24.83</v>
      </c>
      <c r="V12" s="196">
        <v>1.93</v>
      </c>
      <c r="W12" s="196">
        <v>1.93</v>
      </c>
      <c r="X12" s="196">
        <v>9.66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19.32</v>
      </c>
      <c r="AQ12" s="196">
        <v>7.73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204.83</v>
      </c>
      <c r="M13" s="196">
        <v>27.28</v>
      </c>
      <c r="N13" s="196">
        <v>35.01</v>
      </c>
      <c r="O13" s="196">
        <v>0</v>
      </c>
      <c r="P13" s="196">
        <v>40.57</v>
      </c>
      <c r="Q13" s="196">
        <v>0.97</v>
      </c>
      <c r="R13" s="196">
        <v>1.93</v>
      </c>
      <c r="S13" s="196">
        <v>2.9</v>
      </c>
      <c r="T13" s="196">
        <v>0</v>
      </c>
      <c r="U13" s="196">
        <v>24.83</v>
      </c>
      <c r="V13" s="196">
        <v>1.93</v>
      </c>
      <c r="W13" s="196">
        <v>1.93</v>
      </c>
      <c r="X13" s="196">
        <v>9.66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19.32</v>
      </c>
      <c r="AQ13" s="196">
        <v>7.73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204.83</v>
      </c>
      <c r="M14" s="196">
        <v>27.28</v>
      </c>
      <c r="N14" s="196">
        <v>35.01</v>
      </c>
      <c r="O14" s="196">
        <v>0</v>
      </c>
      <c r="P14" s="196">
        <v>40.57</v>
      </c>
      <c r="Q14" s="196">
        <v>0.97</v>
      </c>
      <c r="R14" s="196">
        <v>1.93</v>
      </c>
      <c r="S14" s="196">
        <v>2.9</v>
      </c>
      <c r="T14" s="196">
        <v>0</v>
      </c>
      <c r="U14" s="196">
        <v>24.83</v>
      </c>
      <c r="V14" s="196">
        <v>1.93</v>
      </c>
      <c r="W14" s="196">
        <v>1.93</v>
      </c>
      <c r="X14" s="196">
        <v>9.66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19.32</v>
      </c>
      <c r="AQ14" s="196">
        <v>7.73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204.83</v>
      </c>
      <c r="M15" s="196">
        <v>27.28</v>
      </c>
      <c r="N15" s="196">
        <v>35.01</v>
      </c>
      <c r="O15" s="196">
        <v>0</v>
      </c>
      <c r="P15" s="196">
        <v>40.57</v>
      </c>
      <c r="Q15" s="196">
        <v>0.97</v>
      </c>
      <c r="R15" s="196">
        <v>1.93</v>
      </c>
      <c r="S15" s="196">
        <v>2.9</v>
      </c>
      <c r="T15" s="196">
        <v>0</v>
      </c>
      <c r="U15" s="196">
        <v>24.83</v>
      </c>
      <c r="V15" s="196">
        <v>1.93</v>
      </c>
      <c r="W15" s="196">
        <v>1.93</v>
      </c>
      <c r="X15" s="196">
        <v>9.66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19.32</v>
      </c>
      <c r="AQ15" s="196">
        <v>7.73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204.83</v>
      </c>
      <c r="M16" s="196">
        <v>27.28</v>
      </c>
      <c r="N16" s="196">
        <v>35.01</v>
      </c>
      <c r="O16" s="196">
        <v>0</v>
      </c>
      <c r="P16" s="196">
        <v>40.57</v>
      </c>
      <c r="Q16" s="196">
        <v>0.97</v>
      </c>
      <c r="R16" s="196">
        <v>1.93</v>
      </c>
      <c r="S16" s="196">
        <v>2.9</v>
      </c>
      <c r="T16" s="196">
        <v>0</v>
      </c>
      <c r="U16" s="196">
        <v>24.83</v>
      </c>
      <c r="V16" s="196">
        <v>1.93</v>
      </c>
      <c r="W16" s="196">
        <v>1.93</v>
      </c>
      <c r="X16" s="196">
        <v>9.66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19.32</v>
      </c>
      <c r="AQ16" s="196">
        <v>7.73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204.83</v>
      </c>
      <c r="M17" s="196">
        <v>27.28</v>
      </c>
      <c r="N17" s="196">
        <v>35.01</v>
      </c>
      <c r="O17" s="196">
        <v>0</v>
      </c>
      <c r="P17" s="196">
        <v>40.57</v>
      </c>
      <c r="Q17" s="196">
        <v>0.97</v>
      </c>
      <c r="R17" s="196">
        <v>1.93</v>
      </c>
      <c r="S17" s="196">
        <v>2.9</v>
      </c>
      <c r="T17" s="196">
        <v>0</v>
      </c>
      <c r="U17" s="196">
        <v>24.83</v>
      </c>
      <c r="V17" s="196">
        <v>1.93</v>
      </c>
      <c r="W17" s="196">
        <v>1.93</v>
      </c>
      <c r="X17" s="196">
        <v>9.66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19.32</v>
      </c>
      <c r="AQ17" s="196">
        <v>7.73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204.83</v>
      </c>
      <c r="M18" s="196">
        <v>27.28</v>
      </c>
      <c r="N18" s="196">
        <v>35.01</v>
      </c>
      <c r="O18" s="196">
        <v>0</v>
      </c>
      <c r="P18" s="196">
        <v>40.57</v>
      </c>
      <c r="Q18" s="196">
        <v>0.97</v>
      </c>
      <c r="R18" s="196">
        <v>1.93</v>
      </c>
      <c r="S18" s="196">
        <v>2.9</v>
      </c>
      <c r="T18" s="196">
        <v>0</v>
      </c>
      <c r="U18" s="196">
        <v>24.83</v>
      </c>
      <c r="V18" s="196">
        <v>1.93</v>
      </c>
      <c r="W18" s="196">
        <v>1.93</v>
      </c>
      <c r="X18" s="196">
        <v>9.66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19.32</v>
      </c>
      <c r="AQ18" s="196">
        <v>7.73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204.83</v>
      </c>
      <c r="M19" s="196">
        <v>27.28</v>
      </c>
      <c r="N19" s="196">
        <v>35.01</v>
      </c>
      <c r="O19" s="196">
        <v>0</v>
      </c>
      <c r="P19" s="196">
        <v>40.57</v>
      </c>
      <c r="Q19" s="196">
        <v>0.97</v>
      </c>
      <c r="R19" s="196">
        <v>1.93</v>
      </c>
      <c r="S19" s="196">
        <v>2.9</v>
      </c>
      <c r="T19" s="196">
        <v>0</v>
      </c>
      <c r="U19" s="196">
        <v>24.83</v>
      </c>
      <c r="V19" s="196">
        <v>1.93</v>
      </c>
      <c r="W19" s="196">
        <v>1.93</v>
      </c>
      <c r="X19" s="196">
        <v>9.66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19.32</v>
      </c>
      <c r="AQ19" s="196">
        <v>7.73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204.83</v>
      </c>
      <c r="M20" s="196">
        <v>27.28</v>
      </c>
      <c r="N20" s="196">
        <v>35.01</v>
      </c>
      <c r="O20" s="196">
        <v>0</v>
      </c>
      <c r="P20" s="196">
        <v>40.57</v>
      </c>
      <c r="Q20" s="196">
        <v>0.97</v>
      </c>
      <c r="R20" s="196">
        <v>1.93</v>
      </c>
      <c r="S20" s="196">
        <v>2.9</v>
      </c>
      <c r="T20" s="196">
        <v>0</v>
      </c>
      <c r="U20" s="196">
        <v>24.83</v>
      </c>
      <c r="V20" s="196">
        <v>1.93</v>
      </c>
      <c r="W20" s="196">
        <v>1.93</v>
      </c>
      <c r="X20" s="196">
        <v>9.66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19.32</v>
      </c>
      <c r="AQ20" s="196">
        <v>7.73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204.83</v>
      </c>
      <c r="M21" s="196">
        <v>27.28</v>
      </c>
      <c r="N21" s="196">
        <v>35.01</v>
      </c>
      <c r="O21" s="196">
        <v>0</v>
      </c>
      <c r="P21" s="196">
        <v>40.57</v>
      </c>
      <c r="Q21" s="196">
        <v>0.97</v>
      </c>
      <c r="R21" s="196">
        <v>1.93</v>
      </c>
      <c r="S21" s="196">
        <v>2.9</v>
      </c>
      <c r="T21" s="196">
        <v>0</v>
      </c>
      <c r="U21" s="196">
        <v>24.83</v>
      </c>
      <c r="V21" s="196">
        <v>1.93</v>
      </c>
      <c r="W21" s="196">
        <v>1.93</v>
      </c>
      <c r="X21" s="196">
        <v>7.67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19.32</v>
      </c>
      <c r="AQ21" s="196">
        <v>7.73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204.83</v>
      </c>
      <c r="M22" s="196">
        <v>27.28</v>
      </c>
      <c r="N22" s="196">
        <v>35.01</v>
      </c>
      <c r="O22" s="196">
        <v>0</v>
      </c>
      <c r="P22" s="196">
        <v>40.57</v>
      </c>
      <c r="Q22" s="196">
        <v>0.97</v>
      </c>
      <c r="R22" s="196">
        <v>1.93</v>
      </c>
      <c r="S22" s="196">
        <v>2.9</v>
      </c>
      <c r="T22" s="196">
        <v>0</v>
      </c>
      <c r="U22" s="196">
        <v>24.83</v>
      </c>
      <c r="V22" s="196">
        <v>1.93</v>
      </c>
      <c r="W22" s="196">
        <v>1.93</v>
      </c>
      <c r="X22" s="196">
        <v>9.66</v>
      </c>
      <c r="Y22" s="196">
        <v>0</v>
      </c>
      <c r="Z22">
        <v>0</v>
      </c>
      <c r="AA22" s="196">
        <v>10.59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19.32</v>
      </c>
      <c r="AQ22" s="196">
        <v>7.73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204.83</v>
      </c>
      <c r="M23" s="196">
        <v>27.28</v>
      </c>
      <c r="N23" s="196">
        <v>35.01</v>
      </c>
      <c r="O23" s="196">
        <v>0</v>
      </c>
      <c r="P23" s="196">
        <v>40.57</v>
      </c>
      <c r="Q23" s="196">
        <v>0.97</v>
      </c>
      <c r="R23" s="196">
        <v>1.93</v>
      </c>
      <c r="S23" s="196">
        <v>2.9</v>
      </c>
      <c r="T23" s="196">
        <v>0</v>
      </c>
      <c r="U23" s="196">
        <v>24.83</v>
      </c>
      <c r="V23" s="196">
        <v>1.93</v>
      </c>
      <c r="W23" s="196">
        <v>1.93</v>
      </c>
      <c r="X23" s="196">
        <v>9.66</v>
      </c>
      <c r="Y23" s="196">
        <v>0</v>
      </c>
      <c r="Z23">
        <v>0</v>
      </c>
      <c r="AA23" s="196">
        <v>10.59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19.32</v>
      </c>
      <c r="AQ23" s="196">
        <v>7.73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204.83</v>
      </c>
      <c r="M24" s="196">
        <v>27.28</v>
      </c>
      <c r="N24" s="196">
        <v>35.01</v>
      </c>
      <c r="O24" s="196">
        <v>0</v>
      </c>
      <c r="P24" s="196">
        <v>40.57</v>
      </c>
      <c r="Q24" s="196">
        <v>0.97</v>
      </c>
      <c r="R24" s="196">
        <v>1.93</v>
      </c>
      <c r="S24" s="196">
        <v>2.9</v>
      </c>
      <c r="T24" s="196">
        <v>0</v>
      </c>
      <c r="U24" s="196">
        <v>24.83</v>
      </c>
      <c r="V24" s="196">
        <v>1.93</v>
      </c>
      <c r="W24" s="196">
        <v>1.93</v>
      </c>
      <c r="X24" s="196">
        <v>9.66</v>
      </c>
      <c r="Y24" s="196">
        <v>0</v>
      </c>
      <c r="Z24">
        <v>0</v>
      </c>
      <c r="AA24" s="196">
        <v>10.59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19.32</v>
      </c>
      <c r="AQ24" s="196">
        <v>7.73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4.5199999999999996</v>
      </c>
      <c r="L25" s="196">
        <v>204.83</v>
      </c>
      <c r="M25" s="196">
        <v>27.28</v>
      </c>
      <c r="N25" s="196">
        <v>35.01</v>
      </c>
      <c r="O25" s="196">
        <v>0</v>
      </c>
      <c r="P25" s="196">
        <v>40.57</v>
      </c>
      <c r="Q25" s="196">
        <v>0.97</v>
      </c>
      <c r="R25" s="196">
        <v>12.56</v>
      </c>
      <c r="S25" s="196">
        <v>2.9</v>
      </c>
      <c r="T25" s="196">
        <v>0</v>
      </c>
      <c r="U25" s="196">
        <v>24.83</v>
      </c>
      <c r="V25" s="196">
        <v>4.83</v>
      </c>
      <c r="W25" s="196">
        <v>12.56</v>
      </c>
      <c r="X25" s="196">
        <v>27.05</v>
      </c>
      <c r="Y25" s="196">
        <v>0</v>
      </c>
      <c r="Z25">
        <v>0</v>
      </c>
      <c r="AA25" s="196">
        <v>10.59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75.06</v>
      </c>
      <c r="AQ25" s="196">
        <v>22.22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4.5199999999999996</v>
      </c>
      <c r="L26" s="196">
        <v>204.83</v>
      </c>
      <c r="M26" s="196">
        <v>27.28</v>
      </c>
      <c r="N26" s="196">
        <v>35.01</v>
      </c>
      <c r="O26" s="196">
        <v>0</v>
      </c>
      <c r="P26" s="196">
        <v>40.57</v>
      </c>
      <c r="Q26" s="196">
        <v>0.97</v>
      </c>
      <c r="R26" s="196">
        <v>12.56</v>
      </c>
      <c r="S26" s="196">
        <v>2.9</v>
      </c>
      <c r="T26" s="196">
        <v>0</v>
      </c>
      <c r="U26" s="196">
        <v>24.83</v>
      </c>
      <c r="V26" s="196">
        <v>4.83</v>
      </c>
      <c r="W26" s="196">
        <v>12.56</v>
      </c>
      <c r="X26" s="196">
        <v>27.05</v>
      </c>
      <c r="Y26" s="196">
        <v>0</v>
      </c>
      <c r="Z26">
        <v>0</v>
      </c>
      <c r="AA26" s="196">
        <v>10.59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75.06</v>
      </c>
      <c r="AQ26" s="196">
        <v>22.22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204.83</v>
      </c>
      <c r="M27" s="196">
        <v>27.28</v>
      </c>
      <c r="N27" s="196">
        <v>35.01</v>
      </c>
      <c r="O27" s="196">
        <v>0</v>
      </c>
      <c r="P27" s="196">
        <v>40.57</v>
      </c>
      <c r="Q27" s="196">
        <v>0.97</v>
      </c>
      <c r="R27" s="196">
        <v>12.56</v>
      </c>
      <c r="S27" s="196">
        <v>2.9</v>
      </c>
      <c r="T27" s="196">
        <v>0</v>
      </c>
      <c r="U27" s="196">
        <v>24.83</v>
      </c>
      <c r="V27" s="196">
        <v>4.83</v>
      </c>
      <c r="W27" s="196">
        <v>12.56</v>
      </c>
      <c r="X27" s="196">
        <v>27.05</v>
      </c>
      <c r="Y27" s="196">
        <v>0</v>
      </c>
      <c r="Z27">
        <v>0</v>
      </c>
      <c r="AA27" s="196">
        <v>10.59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75.06</v>
      </c>
      <c r="AQ27" s="196">
        <v>22.22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204.83</v>
      </c>
      <c r="M28" s="196">
        <v>27.28</v>
      </c>
      <c r="N28" s="196">
        <v>35.01</v>
      </c>
      <c r="O28" s="196">
        <v>0</v>
      </c>
      <c r="P28" s="196">
        <v>40.57</v>
      </c>
      <c r="Q28" s="196">
        <v>0.97</v>
      </c>
      <c r="R28" s="196">
        <v>12.56</v>
      </c>
      <c r="S28" s="196">
        <v>2.9</v>
      </c>
      <c r="T28" s="196">
        <v>0</v>
      </c>
      <c r="U28" s="196">
        <v>24.83</v>
      </c>
      <c r="V28" s="196">
        <v>4.83</v>
      </c>
      <c r="W28" s="196">
        <v>12.56</v>
      </c>
      <c r="X28" s="196">
        <v>27.05</v>
      </c>
      <c r="Y28" s="196">
        <v>0</v>
      </c>
      <c r="Z28">
        <v>0</v>
      </c>
      <c r="AA28" s="196">
        <v>10.59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75.06</v>
      </c>
      <c r="AQ28" s="196">
        <v>22.22</v>
      </c>
      <c r="AR28" s="196">
        <v>0.59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4.5199999999999996</v>
      </c>
      <c r="L29" s="196">
        <v>204.83</v>
      </c>
      <c r="M29" s="196">
        <v>27.28</v>
      </c>
      <c r="N29" s="196">
        <v>35.01</v>
      </c>
      <c r="O29" s="196">
        <v>0</v>
      </c>
      <c r="P29" s="196">
        <v>40.57</v>
      </c>
      <c r="Q29" s="196">
        <v>0.97</v>
      </c>
      <c r="R29" s="196">
        <v>12.56</v>
      </c>
      <c r="S29" s="196">
        <v>2.9</v>
      </c>
      <c r="T29" s="196">
        <v>0</v>
      </c>
      <c r="U29" s="196">
        <v>24.83</v>
      </c>
      <c r="V29" s="196">
        <v>4.83</v>
      </c>
      <c r="W29" s="196">
        <v>12.56</v>
      </c>
      <c r="X29" s="196">
        <v>27.05</v>
      </c>
      <c r="Y29" s="196">
        <v>0</v>
      </c>
      <c r="Z29">
        <v>0</v>
      </c>
      <c r="AA29" s="196">
        <v>10.59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75.06</v>
      </c>
      <c r="AQ29" s="196">
        <v>22.22</v>
      </c>
      <c r="AR29" s="196">
        <v>2.94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4.0599999999999996</v>
      </c>
      <c r="L30" s="196">
        <v>204.83</v>
      </c>
      <c r="M30" s="196">
        <v>27.28</v>
      </c>
      <c r="N30" s="196">
        <v>35.01</v>
      </c>
      <c r="O30" s="196">
        <v>0</v>
      </c>
      <c r="P30" s="196">
        <v>40.57</v>
      </c>
      <c r="Q30" s="196">
        <v>0.97</v>
      </c>
      <c r="R30" s="196">
        <v>12.56</v>
      </c>
      <c r="S30" s="196">
        <v>2.9</v>
      </c>
      <c r="T30" s="196">
        <v>0</v>
      </c>
      <c r="U30" s="196">
        <v>24.83</v>
      </c>
      <c r="V30" s="196">
        <v>4.83</v>
      </c>
      <c r="W30" s="196">
        <v>12.56</v>
      </c>
      <c r="X30" s="196">
        <v>27.05</v>
      </c>
      <c r="Y30" s="196">
        <v>0</v>
      </c>
      <c r="Z30">
        <v>0</v>
      </c>
      <c r="AA30" s="196">
        <v>10.59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75.06</v>
      </c>
      <c r="AQ30" s="196">
        <v>22.22</v>
      </c>
      <c r="AR30" s="196">
        <v>8.39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4.3499999999999996</v>
      </c>
      <c r="L31" s="196">
        <v>204.83</v>
      </c>
      <c r="M31" s="196">
        <v>27.28</v>
      </c>
      <c r="N31" s="196">
        <v>35.01</v>
      </c>
      <c r="O31" s="196">
        <v>0</v>
      </c>
      <c r="P31" s="196">
        <v>40.57</v>
      </c>
      <c r="Q31" s="196">
        <v>0.97</v>
      </c>
      <c r="R31" s="196">
        <v>12.56</v>
      </c>
      <c r="S31" s="196">
        <v>2.9</v>
      </c>
      <c r="T31" s="196">
        <v>0</v>
      </c>
      <c r="U31" s="196">
        <v>24.83</v>
      </c>
      <c r="V31" s="196">
        <v>4.83</v>
      </c>
      <c r="W31" s="196">
        <v>12.56</v>
      </c>
      <c r="X31" s="196">
        <v>27.05</v>
      </c>
      <c r="Y31" s="196">
        <v>0</v>
      </c>
      <c r="Z31">
        <v>0</v>
      </c>
      <c r="AA31" s="196">
        <v>10.9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75.06</v>
      </c>
      <c r="AQ31" s="196">
        <v>22.22</v>
      </c>
      <c r="AR31" s="196">
        <v>17.7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204.83</v>
      </c>
      <c r="M32" s="196">
        <v>27.28</v>
      </c>
      <c r="N32" s="196">
        <v>35.01</v>
      </c>
      <c r="O32" s="196">
        <v>0</v>
      </c>
      <c r="P32" s="196">
        <v>40.57</v>
      </c>
      <c r="Q32" s="196">
        <v>0.97</v>
      </c>
      <c r="R32" s="196">
        <v>12.56</v>
      </c>
      <c r="S32" s="196">
        <v>2.9</v>
      </c>
      <c r="T32" s="196">
        <v>0</v>
      </c>
      <c r="U32" s="196">
        <v>24.83</v>
      </c>
      <c r="V32" s="196">
        <v>4.83</v>
      </c>
      <c r="W32" s="196">
        <v>12.56</v>
      </c>
      <c r="X32" s="196">
        <v>27.05</v>
      </c>
      <c r="Y32" s="196">
        <v>0</v>
      </c>
      <c r="Z32">
        <v>0</v>
      </c>
      <c r="AA32" s="196">
        <v>10.9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75.06</v>
      </c>
      <c r="AQ32" s="196">
        <v>22.22</v>
      </c>
      <c r="AR32" s="196">
        <v>17.7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4.5199999999999996</v>
      </c>
      <c r="L33" s="196">
        <v>204.83</v>
      </c>
      <c r="M33" s="196">
        <v>27.28</v>
      </c>
      <c r="N33" s="196">
        <v>35.01</v>
      </c>
      <c r="O33" s="196">
        <v>0</v>
      </c>
      <c r="P33" s="196">
        <v>40.57</v>
      </c>
      <c r="Q33" s="196">
        <v>0.97</v>
      </c>
      <c r="R33" s="196">
        <v>12.56</v>
      </c>
      <c r="S33" s="196">
        <v>2.9</v>
      </c>
      <c r="T33" s="196">
        <v>0</v>
      </c>
      <c r="U33" s="196">
        <v>24.83</v>
      </c>
      <c r="V33" s="196">
        <v>4.83</v>
      </c>
      <c r="W33" s="196">
        <v>12.56</v>
      </c>
      <c r="X33" s="196">
        <v>27.05</v>
      </c>
      <c r="Y33" s="196">
        <v>0</v>
      </c>
      <c r="Z33">
        <v>0</v>
      </c>
      <c r="AA33" s="196">
        <v>10.9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75.06</v>
      </c>
      <c r="AQ33" s="196">
        <v>22.22</v>
      </c>
      <c r="AR33" s="196">
        <v>17.7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204.83</v>
      </c>
      <c r="M34" s="196">
        <v>27.28</v>
      </c>
      <c r="N34" s="196">
        <v>35.01</v>
      </c>
      <c r="O34" s="196">
        <v>0</v>
      </c>
      <c r="P34" s="196">
        <v>40.57</v>
      </c>
      <c r="Q34" s="196">
        <v>0.97</v>
      </c>
      <c r="R34" s="196">
        <v>1.93</v>
      </c>
      <c r="S34" s="196">
        <v>2.9</v>
      </c>
      <c r="T34" s="196">
        <v>0</v>
      </c>
      <c r="U34" s="196">
        <v>24.83</v>
      </c>
      <c r="V34" s="196">
        <v>1.93</v>
      </c>
      <c r="W34" s="196">
        <v>1.93</v>
      </c>
      <c r="X34" s="196">
        <v>9.66</v>
      </c>
      <c r="Y34" s="196">
        <v>0</v>
      </c>
      <c r="Z34">
        <v>0</v>
      </c>
      <c r="AA34" s="196">
        <v>10.9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19.32</v>
      </c>
      <c r="AQ34" s="196">
        <v>7.73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204.83</v>
      </c>
      <c r="M35" s="196">
        <v>27.28</v>
      </c>
      <c r="N35" s="196">
        <v>35.01</v>
      </c>
      <c r="O35" s="196">
        <v>0</v>
      </c>
      <c r="P35" s="196">
        <v>40.57</v>
      </c>
      <c r="Q35" s="196">
        <v>0.97</v>
      </c>
      <c r="R35" s="196">
        <v>1.93</v>
      </c>
      <c r="S35" s="196">
        <v>2.9</v>
      </c>
      <c r="T35" s="196">
        <v>0</v>
      </c>
      <c r="U35" s="196">
        <v>24.83</v>
      </c>
      <c r="V35" s="196">
        <v>1.93</v>
      </c>
      <c r="W35" s="196">
        <v>1.93</v>
      </c>
      <c r="X35" s="196">
        <v>9.66</v>
      </c>
      <c r="Y35" s="196">
        <v>0</v>
      </c>
      <c r="Z35">
        <v>0</v>
      </c>
      <c r="AA35" s="196">
        <v>10.59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19.32</v>
      </c>
      <c r="AQ35" s="196">
        <v>7.73</v>
      </c>
      <c r="AR35" s="196">
        <v>19.2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204.83</v>
      </c>
      <c r="M36" s="196">
        <v>27.28</v>
      </c>
      <c r="N36" s="196">
        <v>35.01</v>
      </c>
      <c r="O36" s="196">
        <v>0</v>
      </c>
      <c r="P36" s="196">
        <v>40.57</v>
      </c>
      <c r="Q36" s="196">
        <v>0.97</v>
      </c>
      <c r="R36" s="196">
        <v>1.93</v>
      </c>
      <c r="S36" s="196">
        <v>2.9</v>
      </c>
      <c r="T36" s="196">
        <v>0</v>
      </c>
      <c r="U36" s="196">
        <v>24.83</v>
      </c>
      <c r="V36" s="196">
        <v>1.93</v>
      </c>
      <c r="W36" s="196">
        <v>1.93</v>
      </c>
      <c r="X36" s="196">
        <v>9.66</v>
      </c>
      <c r="Y36" s="196">
        <v>0</v>
      </c>
      <c r="Z36">
        <v>0</v>
      </c>
      <c r="AA36" s="196">
        <v>10.59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19.32</v>
      </c>
      <c r="AQ36" s="196">
        <v>7.73</v>
      </c>
      <c r="AR36" s="196">
        <v>21.2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204.83</v>
      </c>
      <c r="M37" s="196">
        <v>27.28</v>
      </c>
      <c r="N37" s="196">
        <v>35.01</v>
      </c>
      <c r="O37" s="196">
        <v>0</v>
      </c>
      <c r="P37" s="196">
        <v>40.57</v>
      </c>
      <c r="Q37" s="196">
        <v>0.97</v>
      </c>
      <c r="R37" s="196">
        <v>1.93</v>
      </c>
      <c r="S37" s="196">
        <v>2.9</v>
      </c>
      <c r="T37" s="196">
        <v>0</v>
      </c>
      <c r="U37" s="196">
        <v>24.83</v>
      </c>
      <c r="V37" s="196">
        <v>1.93</v>
      </c>
      <c r="W37" s="196">
        <v>1.93</v>
      </c>
      <c r="X37" s="196">
        <v>9.66</v>
      </c>
      <c r="Y37" s="196">
        <v>0</v>
      </c>
      <c r="Z37">
        <v>0</v>
      </c>
      <c r="AA37" s="196">
        <v>10.59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19.32</v>
      </c>
      <c r="AQ37" s="196">
        <v>7.73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3.89</v>
      </c>
      <c r="L38" s="196">
        <v>204.83</v>
      </c>
      <c r="M38" s="196">
        <v>27.28</v>
      </c>
      <c r="N38" s="196">
        <v>35.01</v>
      </c>
      <c r="O38" s="196">
        <v>0</v>
      </c>
      <c r="P38" s="196">
        <v>40.57</v>
      </c>
      <c r="Q38" s="196">
        <v>0.97</v>
      </c>
      <c r="R38" s="196">
        <v>1.93</v>
      </c>
      <c r="S38" s="196">
        <v>2.9</v>
      </c>
      <c r="T38" s="196">
        <v>0</v>
      </c>
      <c r="U38" s="196">
        <v>24.83</v>
      </c>
      <c r="V38" s="196">
        <v>1.93</v>
      </c>
      <c r="W38" s="196">
        <v>1.93</v>
      </c>
      <c r="X38" s="196">
        <v>9.66</v>
      </c>
      <c r="Y38" s="196">
        <v>0</v>
      </c>
      <c r="Z38">
        <v>0</v>
      </c>
      <c r="AA38" s="196">
        <v>10.59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19.32</v>
      </c>
      <c r="AQ38" s="196">
        <v>7.73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2.94</v>
      </c>
      <c r="L39" s="196">
        <v>204.83</v>
      </c>
      <c r="M39" s="196">
        <v>27.28</v>
      </c>
      <c r="N39" s="196">
        <v>35.01</v>
      </c>
      <c r="O39" s="196">
        <v>0</v>
      </c>
      <c r="P39" s="196">
        <v>40.57</v>
      </c>
      <c r="Q39" s="196">
        <v>0.97</v>
      </c>
      <c r="R39" s="196">
        <v>1.93</v>
      </c>
      <c r="S39" s="196">
        <v>2.9</v>
      </c>
      <c r="T39" s="196">
        <v>0</v>
      </c>
      <c r="U39" s="196">
        <v>24.83</v>
      </c>
      <c r="V39" s="196">
        <v>1.93</v>
      </c>
      <c r="W39" s="196">
        <v>2.81</v>
      </c>
      <c r="X39" s="196">
        <v>9.66</v>
      </c>
      <c r="Y39" s="196">
        <v>0</v>
      </c>
      <c r="Z39">
        <v>0</v>
      </c>
      <c r="AA39" s="196">
        <v>10.59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19.32</v>
      </c>
      <c r="AQ39" s="196">
        <v>7.73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204.83</v>
      </c>
      <c r="M40" s="196">
        <v>27.28</v>
      </c>
      <c r="N40" s="196">
        <v>35.01</v>
      </c>
      <c r="O40" s="196">
        <v>0</v>
      </c>
      <c r="P40" s="196">
        <v>40.57</v>
      </c>
      <c r="Q40" s="196">
        <v>0.97</v>
      </c>
      <c r="R40" s="196">
        <v>1.93</v>
      </c>
      <c r="S40" s="196">
        <v>2.9</v>
      </c>
      <c r="T40" s="196">
        <v>0</v>
      </c>
      <c r="U40" s="196">
        <v>24.83</v>
      </c>
      <c r="V40" s="196">
        <v>1.93</v>
      </c>
      <c r="W40" s="196">
        <v>1.93</v>
      </c>
      <c r="X40" s="196">
        <v>9.66</v>
      </c>
      <c r="Y40" s="196">
        <v>0</v>
      </c>
      <c r="Z40">
        <v>0</v>
      </c>
      <c r="AA40" s="196">
        <v>10.59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19.32</v>
      </c>
      <c r="AQ40" s="196">
        <v>7.73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204.83</v>
      </c>
      <c r="M41" s="196">
        <v>27.28</v>
      </c>
      <c r="N41" s="196">
        <v>35.01</v>
      </c>
      <c r="O41" s="196">
        <v>0</v>
      </c>
      <c r="P41" s="196">
        <v>40.57</v>
      </c>
      <c r="Q41" s="196">
        <v>0.97</v>
      </c>
      <c r="R41" s="196">
        <v>1.93</v>
      </c>
      <c r="S41" s="196">
        <v>2.9</v>
      </c>
      <c r="T41" s="196">
        <v>0</v>
      </c>
      <c r="U41" s="196">
        <v>24.83</v>
      </c>
      <c r="V41" s="196">
        <v>1.93</v>
      </c>
      <c r="W41" s="196">
        <v>1.93</v>
      </c>
      <c r="X41" s="196">
        <v>9.66</v>
      </c>
      <c r="Y41" s="196">
        <v>0</v>
      </c>
      <c r="Z41">
        <v>0</v>
      </c>
      <c r="AA41" s="196">
        <v>10.59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19.32</v>
      </c>
      <c r="AQ41" s="196">
        <v>7.73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204.83</v>
      </c>
      <c r="M42" s="196">
        <v>27.28</v>
      </c>
      <c r="N42" s="196">
        <v>35.01</v>
      </c>
      <c r="O42" s="196">
        <v>0</v>
      </c>
      <c r="P42" s="196">
        <v>40.57</v>
      </c>
      <c r="Q42" s="196">
        <v>0.97</v>
      </c>
      <c r="R42" s="196">
        <v>1.93</v>
      </c>
      <c r="S42" s="196">
        <v>2.9</v>
      </c>
      <c r="T42" s="196">
        <v>0</v>
      </c>
      <c r="U42" s="196">
        <v>24.83</v>
      </c>
      <c r="V42" s="196">
        <v>1.93</v>
      </c>
      <c r="W42" s="196">
        <v>1.93</v>
      </c>
      <c r="X42" s="196">
        <v>9.66</v>
      </c>
      <c r="Y42" s="196">
        <v>0</v>
      </c>
      <c r="Z42">
        <v>0</v>
      </c>
      <c r="AA42" s="196">
        <v>10.59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19.32</v>
      </c>
      <c r="AQ42" s="196">
        <v>7.73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204.83</v>
      </c>
      <c r="M43" s="196">
        <v>27.28</v>
      </c>
      <c r="N43" s="196">
        <v>35.01</v>
      </c>
      <c r="O43" s="196">
        <v>0</v>
      </c>
      <c r="P43" s="196">
        <v>40.57</v>
      </c>
      <c r="Q43" s="196">
        <v>0.97</v>
      </c>
      <c r="R43" s="196">
        <v>1.93</v>
      </c>
      <c r="S43" s="196">
        <v>2.9</v>
      </c>
      <c r="T43" s="196">
        <v>0</v>
      </c>
      <c r="U43" s="196">
        <v>24.83</v>
      </c>
      <c r="V43" s="196">
        <v>1.93</v>
      </c>
      <c r="W43" s="196">
        <v>1.93</v>
      </c>
      <c r="X43" s="196">
        <v>9.66</v>
      </c>
      <c r="Y43" s="196">
        <v>0</v>
      </c>
      <c r="Z43">
        <v>0</v>
      </c>
      <c r="AA43" s="196">
        <v>10.59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19.32</v>
      </c>
      <c r="AQ43" s="196">
        <v>7.73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204.83</v>
      </c>
      <c r="M44" s="196">
        <v>27.28</v>
      </c>
      <c r="N44" s="196">
        <v>35.01</v>
      </c>
      <c r="O44" s="196">
        <v>0</v>
      </c>
      <c r="P44" s="196">
        <v>40.57</v>
      </c>
      <c r="Q44" s="196">
        <v>0.97</v>
      </c>
      <c r="R44" s="196">
        <v>1.93</v>
      </c>
      <c r="S44" s="196">
        <v>2.9</v>
      </c>
      <c r="T44" s="196">
        <v>0</v>
      </c>
      <c r="U44" s="196">
        <v>24.83</v>
      </c>
      <c r="V44" s="196">
        <v>1.93</v>
      </c>
      <c r="W44" s="196">
        <v>1.93</v>
      </c>
      <c r="X44" s="196">
        <v>9.66</v>
      </c>
      <c r="Y44" s="196">
        <v>0</v>
      </c>
      <c r="Z44">
        <v>0</v>
      </c>
      <c r="AA44" s="196">
        <v>10.59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19.32</v>
      </c>
      <c r="AQ44" s="196">
        <v>7.73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204.83</v>
      </c>
      <c r="M45" s="196">
        <v>27.28</v>
      </c>
      <c r="N45" s="196">
        <v>35.01</v>
      </c>
      <c r="O45" s="196">
        <v>0</v>
      </c>
      <c r="P45" s="196">
        <v>40.57</v>
      </c>
      <c r="Q45" s="196">
        <v>0.97</v>
      </c>
      <c r="R45" s="196">
        <v>1.93</v>
      </c>
      <c r="S45" s="196">
        <v>2.9</v>
      </c>
      <c r="T45" s="196">
        <v>0</v>
      </c>
      <c r="U45" s="196">
        <v>24.83</v>
      </c>
      <c r="V45" s="196">
        <v>1.93</v>
      </c>
      <c r="W45" s="196">
        <v>1.93</v>
      </c>
      <c r="X45" s="196">
        <v>9.66</v>
      </c>
      <c r="Y45" s="196">
        <v>0</v>
      </c>
      <c r="Z45">
        <v>0</v>
      </c>
      <c r="AA45" s="196">
        <v>0</v>
      </c>
      <c r="AB45" s="196">
        <v>8.27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19.32</v>
      </c>
      <c r="AQ45" s="196">
        <v>7.73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204.83</v>
      </c>
      <c r="M46" s="196">
        <v>27.28</v>
      </c>
      <c r="N46" s="196">
        <v>35.01</v>
      </c>
      <c r="O46" s="196">
        <v>0</v>
      </c>
      <c r="P46" s="196">
        <v>40.57</v>
      </c>
      <c r="Q46" s="196">
        <v>0.97</v>
      </c>
      <c r="R46" s="196">
        <v>1.93</v>
      </c>
      <c r="S46" s="196">
        <v>2.9</v>
      </c>
      <c r="T46" s="196">
        <v>0</v>
      </c>
      <c r="U46" s="196">
        <v>24.83</v>
      </c>
      <c r="V46" s="196">
        <v>1.93</v>
      </c>
      <c r="W46" s="196">
        <v>1.93</v>
      </c>
      <c r="X46" s="196">
        <v>9.66</v>
      </c>
      <c r="Y46" s="196">
        <v>0</v>
      </c>
      <c r="Z46">
        <v>0</v>
      </c>
      <c r="AA46" s="196">
        <v>0</v>
      </c>
      <c r="AB46" s="196">
        <v>8.27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19.32</v>
      </c>
      <c r="AQ46" s="196">
        <v>7.73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204.83</v>
      </c>
      <c r="M47" s="196">
        <v>27.28</v>
      </c>
      <c r="N47" s="196">
        <v>35.01</v>
      </c>
      <c r="O47" s="196">
        <v>0</v>
      </c>
      <c r="P47" s="196">
        <v>40.57</v>
      </c>
      <c r="Q47" s="196">
        <v>0.97</v>
      </c>
      <c r="R47" s="196">
        <v>1.93</v>
      </c>
      <c r="S47" s="196">
        <v>2.9</v>
      </c>
      <c r="T47" s="196">
        <v>0</v>
      </c>
      <c r="U47" s="196">
        <v>24.83</v>
      </c>
      <c r="V47" s="196">
        <v>1.93</v>
      </c>
      <c r="W47" s="196">
        <v>1.93</v>
      </c>
      <c r="X47" s="196">
        <v>9.66</v>
      </c>
      <c r="Y47" s="196">
        <v>0</v>
      </c>
      <c r="Z47">
        <v>0</v>
      </c>
      <c r="AA47" s="196">
        <v>0</v>
      </c>
      <c r="AB47" s="196">
        <v>8.27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19.32</v>
      </c>
      <c r="AQ47" s="196">
        <v>7.73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204.83</v>
      </c>
      <c r="M48" s="196">
        <v>27.28</v>
      </c>
      <c r="N48" s="196">
        <v>35.01</v>
      </c>
      <c r="O48" s="196">
        <v>0</v>
      </c>
      <c r="P48" s="196">
        <v>40.57</v>
      </c>
      <c r="Q48" s="196">
        <v>0.97</v>
      </c>
      <c r="R48" s="196">
        <v>1.93</v>
      </c>
      <c r="S48" s="196">
        <v>2.9</v>
      </c>
      <c r="T48" s="196">
        <v>0</v>
      </c>
      <c r="U48" s="196">
        <v>24.83</v>
      </c>
      <c r="V48" s="196">
        <v>1.93</v>
      </c>
      <c r="W48" s="196">
        <v>1.93</v>
      </c>
      <c r="X48" s="196">
        <v>9.66</v>
      </c>
      <c r="Y48" s="196">
        <v>0</v>
      </c>
      <c r="Z48">
        <v>0</v>
      </c>
      <c r="AA48" s="196">
        <v>0</v>
      </c>
      <c r="AB48" s="196">
        <v>8.27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19.32</v>
      </c>
      <c r="AQ48" s="196">
        <v>7.73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204.83</v>
      </c>
      <c r="M49" s="196">
        <v>27.28</v>
      </c>
      <c r="N49" s="196">
        <v>35.01</v>
      </c>
      <c r="O49" s="196">
        <v>0</v>
      </c>
      <c r="P49" s="196">
        <v>40.57</v>
      </c>
      <c r="Q49" s="196">
        <v>0.97</v>
      </c>
      <c r="R49" s="196">
        <v>1.93</v>
      </c>
      <c r="S49" s="196">
        <v>2.9</v>
      </c>
      <c r="T49" s="196">
        <v>0</v>
      </c>
      <c r="U49" s="196">
        <v>24.83</v>
      </c>
      <c r="V49" s="196">
        <v>1.93</v>
      </c>
      <c r="W49" s="196">
        <v>1.93</v>
      </c>
      <c r="X49" s="196">
        <v>9.66</v>
      </c>
      <c r="Y49" s="196">
        <v>0</v>
      </c>
      <c r="Z49">
        <v>0</v>
      </c>
      <c r="AA49" s="196">
        <v>0</v>
      </c>
      <c r="AB49" s="196">
        <v>8.27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19.32</v>
      </c>
      <c r="AQ49" s="196">
        <v>7.73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204.83</v>
      </c>
      <c r="M50" s="196">
        <v>27.28</v>
      </c>
      <c r="N50" s="196">
        <v>35.01</v>
      </c>
      <c r="O50" s="196">
        <v>0</v>
      </c>
      <c r="P50" s="196">
        <v>40.57</v>
      </c>
      <c r="Q50" s="196">
        <v>0.97</v>
      </c>
      <c r="R50" s="196">
        <v>1.93</v>
      </c>
      <c r="S50" s="196">
        <v>2.9</v>
      </c>
      <c r="T50" s="196">
        <v>0</v>
      </c>
      <c r="U50" s="196">
        <v>24.83</v>
      </c>
      <c r="V50" s="196">
        <v>1.93</v>
      </c>
      <c r="W50" s="196">
        <v>1.93</v>
      </c>
      <c r="X50" s="196">
        <v>9.66</v>
      </c>
      <c r="Y50" s="196">
        <v>0</v>
      </c>
      <c r="Z50">
        <v>0</v>
      </c>
      <c r="AA50" s="196">
        <v>0</v>
      </c>
      <c r="AB50" s="196">
        <v>8.27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19.32</v>
      </c>
      <c r="AQ50" s="196">
        <v>7.73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204.83</v>
      </c>
      <c r="M51" s="196">
        <v>27.28</v>
      </c>
      <c r="N51" s="196">
        <v>35.01</v>
      </c>
      <c r="O51" s="196">
        <v>0</v>
      </c>
      <c r="P51" s="196">
        <v>40.57</v>
      </c>
      <c r="Q51" s="196">
        <v>0.97</v>
      </c>
      <c r="R51" s="196">
        <v>1.93</v>
      </c>
      <c r="S51" s="196">
        <v>2.9</v>
      </c>
      <c r="T51" s="196">
        <v>0</v>
      </c>
      <c r="U51" s="196">
        <v>24.83</v>
      </c>
      <c r="V51" s="196">
        <v>1.93</v>
      </c>
      <c r="W51" s="196">
        <v>1.93</v>
      </c>
      <c r="X51" s="196">
        <v>9.66</v>
      </c>
      <c r="Y51" s="196">
        <v>0</v>
      </c>
      <c r="Z51">
        <v>0</v>
      </c>
      <c r="AA51" s="196">
        <v>0</v>
      </c>
      <c r="AB51" s="196">
        <v>8.27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19.32</v>
      </c>
      <c r="AQ51" s="196">
        <v>7.73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204.83</v>
      </c>
      <c r="M52" s="196">
        <v>27.28</v>
      </c>
      <c r="N52" s="196">
        <v>35.01</v>
      </c>
      <c r="O52" s="196">
        <v>0</v>
      </c>
      <c r="P52" s="196">
        <v>40.57</v>
      </c>
      <c r="Q52" s="196">
        <v>0.97</v>
      </c>
      <c r="R52" s="196">
        <v>1.93</v>
      </c>
      <c r="S52" s="196">
        <v>2.9</v>
      </c>
      <c r="T52" s="196">
        <v>0</v>
      </c>
      <c r="U52" s="196">
        <v>24.83</v>
      </c>
      <c r="V52" s="196">
        <v>1.93</v>
      </c>
      <c r="W52" s="196">
        <v>1.93</v>
      </c>
      <c r="X52" s="196">
        <v>9.66</v>
      </c>
      <c r="Y52" s="196">
        <v>0</v>
      </c>
      <c r="Z52">
        <v>0</v>
      </c>
      <c r="AA52" s="196">
        <v>0</v>
      </c>
      <c r="AB52" s="196">
        <v>8.27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19.32</v>
      </c>
      <c r="AQ52" s="196">
        <v>7.73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204.83</v>
      </c>
      <c r="M53" s="196">
        <v>27.28</v>
      </c>
      <c r="N53" s="196">
        <v>35.01</v>
      </c>
      <c r="O53" s="196">
        <v>0</v>
      </c>
      <c r="P53" s="196">
        <v>40.57</v>
      </c>
      <c r="Q53" s="196">
        <v>0.97</v>
      </c>
      <c r="R53" s="196">
        <v>1.93</v>
      </c>
      <c r="S53" s="196">
        <v>2.9</v>
      </c>
      <c r="T53" s="196">
        <v>0</v>
      </c>
      <c r="U53" s="196">
        <v>24.83</v>
      </c>
      <c r="V53" s="196">
        <v>1.93</v>
      </c>
      <c r="W53" s="196">
        <v>1.93</v>
      </c>
      <c r="X53" s="196">
        <v>9.66</v>
      </c>
      <c r="Y53" s="196">
        <v>0</v>
      </c>
      <c r="Z53">
        <v>0</v>
      </c>
      <c r="AA53" s="196">
        <v>0</v>
      </c>
      <c r="AB53" s="196">
        <v>8.27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19.32</v>
      </c>
      <c r="AQ53" s="196">
        <v>7.73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204.83</v>
      </c>
      <c r="M54" s="196">
        <v>27.28</v>
      </c>
      <c r="N54" s="196">
        <v>35.01</v>
      </c>
      <c r="O54" s="196">
        <v>0</v>
      </c>
      <c r="P54" s="196">
        <v>40.57</v>
      </c>
      <c r="Q54" s="196">
        <v>0.97</v>
      </c>
      <c r="R54" s="196">
        <v>1.93</v>
      </c>
      <c r="S54" s="196">
        <v>2.9</v>
      </c>
      <c r="T54" s="196">
        <v>0</v>
      </c>
      <c r="U54" s="196">
        <v>24.83</v>
      </c>
      <c r="V54" s="196">
        <v>1.93</v>
      </c>
      <c r="W54" s="196">
        <v>1.93</v>
      </c>
      <c r="X54" s="196">
        <v>9.66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19.32</v>
      </c>
      <c r="AQ54" s="196">
        <v>7.73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204.83</v>
      </c>
      <c r="M55" s="196">
        <v>27.28</v>
      </c>
      <c r="N55" s="196">
        <v>35.01</v>
      </c>
      <c r="O55" s="196">
        <v>0</v>
      </c>
      <c r="P55" s="196">
        <v>40.57</v>
      </c>
      <c r="Q55" s="196">
        <v>0.97</v>
      </c>
      <c r="R55" s="196">
        <v>1.93</v>
      </c>
      <c r="S55" s="196">
        <v>2.9</v>
      </c>
      <c r="T55" s="196">
        <v>0</v>
      </c>
      <c r="U55" s="196">
        <v>24.83</v>
      </c>
      <c r="V55" s="196">
        <v>1.93</v>
      </c>
      <c r="W55" s="196">
        <v>1.93</v>
      </c>
      <c r="X55" s="196">
        <v>9.66</v>
      </c>
      <c r="Y55" s="196">
        <v>0</v>
      </c>
      <c r="Z55">
        <v>0</v>
      </c>
      <c r="AA55" s="196">
        <v>9.9600000000000009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19.32</v>
      </c>
      <c r="AQ55" s="196">
        <v>7.73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204.83</v>
      </c>
      <c r="M56" s="196">
        <v>27.28</v>
      </c>
      <c r="N56" s="196">
        <v>35.01</v>
      </c>
      <c r="O56" s="196">
        <v>0</v>
      </c>
      <c r="P56" s="196">
        <v>40.57</v>
      </c>
      <c r="Q56" s="196">
        <v>0.97</v>
      </c>
      <c r="R56" s="196">
        <v>1.93</v>
      </c>
      <c r="S56" s="196">
        <v>2.9</v>
      </c>
      <c r="T56" s="196">
        <v>0</v>
      </c>
      <c r="U56" s="196">
        <v>24.83</v>
      </c>
      <c r="V56" s="196">
        <v>1.93</v>
      </c>
      <c r="W56" s="196">
        <v>1.93</v>
      </c>
      <c r="X56" s="196">
        <v>9.66</v>
      </c>
      <c r="Y56" s="196">
        <v>0</v>
      </c>
      <c r="Z56">
        <v>0</v>
      </c>
      <c r="AA56" s="196">
        <v>9.9600000000000009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19.32</v>
      </c>
      <c r="AQ56" s="196">
        <v>7.73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204.83</v>
      </c>
      <c r="M57" s="196">
        <v>27.28</v>
      </c>
      <c r="N57" s="196">
        <v>35.01</v>
      </c>
      <c r="O57" s="196">
        <v>0</v>
      </c>
      <c r="P57" s="196">
        <v>40.57</v>
      </c>
      <c r="Q57" s="196">
        <v>0.97</v>
      </c>
      <c r="R57" s="196">
        <v>1.93</v>
      </c>
      <c r="S57" s="196">
        <v>2.9</v>
      </c>
      <c r="T57" s="196">
        <v>0</v>
      </c>
      <c r="U57" s="196">
        <v>24.83</v>
      </c>
      <c r="V57" s="196">
        <v>1.93</v>
      </c>
      <c r="W57" s="196">
        <v>1.93</v>
      </c>
      <c r="X57" s="196">
        <v>9.66</v>
      </c>
      <c r="Y57" s="196">
        <v>0</v>
      </c>
      <c r="Z57">
        <v>0</v>
      </c>
      <c r="AA57" s="196">
        <v>10.9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19.32</v>
      </c>
      <c r="AQ57" s="196">
        <v>7.73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204.83</v>
      </c>
      <c r="M58" s="196">
        <v>27.28</v>
      </c>
      <c r="N58" s="196">
        <v>35.01</v>
      </c>
      <c r="O58" s="196">
        <v>0</v>
      </c>
      <c r="P58" s="196">
        <v>40.57</v>
      </c>
      <c r="Q58" s="196">
        <v>0.97</v>
      </c>
      <c r="R58" s="196">
        <v>1.93</v>
      </c>
      <c r="S58" s="196">
        <v>2.9</v>
      </c>
      <c r="T58" s="196">
        <v>0</v>
      </c>
      <c r="U58" s="196">
        <v>24.83</v>
      </c>
      <c r="V58" s="196">
        <v>1.93</v>
      </c>
      <c r="W58" s="196">
        <v>1.93</v>
      </c>
      <c r="X58" s="196">
        <v>9.66</v>
      </c>
      <c r="Y58" s="196">
        <v>0</v>
      </c>
      <c r="Z58">
        <v>0</v>
      </c>
      <c r="AA58" s="196">
        <v>10.9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19.32</v>
      </c>
      <c r="AQ58" s="196">
        <v>7.73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204.83</v>
      </c>
      <c r="M59" s="196">
        <v>27.28</v>
      </c>
      <c r="N59" s="196">
        <v>35.01</v>
      </c>
      <c r="O59" s="196">
        <v>0</v>
      </c>
      <c r="P59" s="196">
        <v>40.57</v>
      </c>
      <c r="Q59" s="196">
        <v>0.97</v>
      </c>
      <c r="R59" s="196">
        <v>1.93</v>
      </c>
      <c r="S59" s="196">
        <v>2.9</v>
      </c>
      <c r="T59" s="196">
        <v>0</v>
      </c>
      <c r="U59" s="196">
        <v>24.83</v>
      </c>
      <c r="V59" s="196">
        <v>1.93</v>
      </c>
      <c r="W59" s="196">
        <v>1.93</v>
      </c>
      <c r="X59" s="196">
        <v>9.66</v>
      </c>
      <c r="Y59" s="196">
        <v>0</v>
      </c>
      <c r="Z59">
        <v>0</v>
      </c>
      <c r="AA59" s="196">
        <v>10.9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19.32</v>
      </c>
      <c r="AQ59" s="196">
        <v>7.73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204.83</v>
      </c>
      <c r="M60" s="196">
        <v>27.28</v>
      </c>
      <c r="N60" s="196">
        <v>35.01</v>
      </c>
      <c r="O60" s="196">
        <v>0</v>
      </c>
      <c r="P60" s="196">
        <v>40.57</v>
      </c>
      <c r="Q60" s="196">
        <v>0.97</v>
      </c>
      <c r="R60" s="196">
        <v>1.93</v>
      </c>
      <c r="S60" s="196">
        <v>2.9</v>
      </c>
      <c r="T60" s="196">
        <v>0</v>
      </c>
      <c r="U60" s="196">
        <v>24.83</v>
      </c>
      <c r="V60" s="196">
        <v>1.93</v>
      </c>
      <c r="W60" s="196">
        <v>1.93</v>
      </c>
      <c r="X60" s="196">
        <v>9.66</v>
      </c>
      <c r="Y60" s="196">
        <v>0</v>
      </c>
      <c r="Z60">
        <v>0</v>
      </c>
      <c r="AA60" s="196">
        <v>10.9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19.32</v>
      </c>
      <c r="AQ60" s="196">
        <v>7.73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204.83</v>
      </c>
      <c r="M61" s="196">
        <v>27.28</v>
      </c>
      <c r="N61" s="196">
        <v>35.01</v>
      </c>
      <c r="O61" s="196">
        <v>0</v>
      </c>
      <c r="P61" s="196">
        <v>40.57</v>
      </c>
      <c r="Q61" s="196">
        <v>0.97</v>
      </c>
      <c r="R61" s="196">
        <v>1.93</v>
      </c>
      <c r="S61" s="196">
        <v>2.9</v>
      </c>
      <c r="T61" s="196">
        <v>0</v>
      </c>
      <c r="U61" s="196">
        <v>24.83</v>
      </c>
      <c r="V61" s="196">
        <v>1.93</v>
      </c>
      <c r="W61" s="196">
        <v>1.93</v>
      </c>
      <c r="X61" s="196">
        <v>9.66</v>
      </c>
      <c r="Y61" s="196">
        <v>0</v>
      </c>
      <c r="Z61">
        <v>0</v>
      </c>
      <c r="AA61" s="196">
        <v>10.9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19.32</v>
      </c>
      <c r="AQ61" s="196">
        <v>7.73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204.83</v>
      </c>
      <c r="M62" s="196">
        <v>27.28</v>
      </c>
      <c r="N62" s="196">
        <v>35.01</v>
      </c>
      <c r="O62" s="196">
        <v>0</v>
      </c>
      <c r="P62" s="196">
        <v>40.57</v>
      </c>
      <c r="Q62" s="196">
        <v>0.97</v>
      </c>
      <c r="R62" s="196">
        <v>1.93</v>
      </c>
      <c r="S62" s="196">
        <v>2.9</v>
      </c>
      <c r="T62" s="196">
        <v>0</v>
      </c>
      <c r="U62" s="196">
        <v>24.83</v>
      </c>
      <c r="V62" s="196">
        <v>1.93</v>
      </c>
      <c r="W62" s="196">
        <v>1.93</v>
      </c>
      <c r="X62" s="196">
        <v>9.66</v>
      </c>
      <c r="Y62" s="196">
        <v>0</v>
      </c>
      <c r="Z62">
        <v>0</v>
      </c>
      <c r="AA62" s="196">
        <v>10.9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19.32</v>
      </c>
      <c r="AQ62" s="196">
        <v>7.73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204.83</v>
      </c>
      <c r="M63" s="196">
        <v>27.28</v>
      </c>
      <c r="N63" s="196">
        <v>35.01</v>
      </c>
      <c r="O63" s="196">
        <v>0</v>
      </c>
      <c r="P63" s="196">
        <v>40.57</v>
      </c>
      <c r="Q63" s="196">
        <v>0.97</v>
      </c>
      <c r="R63" s="196">
        <v>1.93</v>
      </c>
      <c r="S63" s="196">
        <v>2.9</v>
      </c>
      <c r="T63" s="196">
        <v>0</v>
      </c>
      <c r="U63" s="196">
        <v>24.83</v>
      </c>
      <c r="V63" s="196">
        <v>1.93</v>
      </c>
      <c r="W63" s="196">
        <v>1.93</v>
      </c>
      <c r="X63" s="196">
        <v>9.66</v>
      </c>
      <c r="Y63" s="196">
        <v>0</v>
      </c>
      <c r="Z63">
        <v>0</v>
      </c>
      <c r="AA63" s="196">
        <v>10.9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19.32</v>
      </c>
      <c r="AQ63" s="196">
        <v>7.73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204.83</v>
      </c>
      <c r="M64" s="196">
        <v>27.28</v>
      </c>
      <c r="N64" s="196">
        <v>35.01</v>
      </c>
      <c r="O64" s="196">
        <v>0</v>
      </c>
      <c r="P64" s="196">
        <v>40.57</v>
      </c>
      <c r="Q64" s="196">
        <v>0.97</v>
      </c>
      <c r="R64" s="196">
        <v>1.93</v>
      </c>
      <c r="S64" s="196">
        <v>2.9</v>
      </c>
      <c r="T64" s="196">
        <v>0</v>
      </c>
      <c r="U64" s="196">
        <v>24.83</v>
      </c>
      <c r="V64" s="196">
        <v>1.93</v>
      </c>
      <c r="W64" s="196">
        <v>1.93</v>
      </c>
      <c r="X64" s="196">
        <v>9.66</v>
      </c>
      <c r="Y64" s="196">
        <v>0</v>
      </c>
      <c r="Z64">
        <v>0</v>
      </c>
      <c r="AA64" s="196">
        <v>10.9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19.32</v>
      </c>
      <c r="AQ64" s="196">
        <v>7.73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204.83</v>
      </c>
      <c r="M65" s="196">
        <v>27.28</v>
      </c>
      <c r="N65" s="196">
        <v>35.01</v>
      </c>
      <c r="O65" s="196">
        <v>0</v>
      </c>
      <c r="P65" s="196">
        <v>40.57</v>
      </c>
      <c r="Q65" s="196">
        <v>0.97</v>
      </c>
      <c r="R65" s="196">
        <v>1.93</v>
      </c>
      <c r="S65" s="196">
        <v>2.9</v>
      </c>
      <c r="T65" s="196">
        <v>0</v>
      </c>
      <c r="U65" s="196">
        <v>24.83</v>
      </c>
      <c r="V65" s="196">
        <v>1.93</v>
      </c>
      <c r="W65" s="196">
        <v>1.93</v>
      </c>
      <c r="X65" s="196">
        <v>9.66</v>
      </c>
      <c r="Y65" s="196">
        <v>0</v>
      </c>
      <c r="Z65">
        <v>0</v>
      </c>
      <c r="AA65" s="196">
        <v>10.28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19.32</v>
      </c>
      <c r="AQ65" s="196">
        <v>7.73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204.83</v>
      </c>
      <c r="M66" s="196">
        <v>27.28</v>
      </c>
      <c r="N66" s="196">
        <v>35.01</v>
      </c>
      <c r="O66" s="196">
        <v>0</v>
      </c>
      <c r="P66" s="196">
        <v>40.57</v>
      </c>
      <c r="Q66" s="196">
        <v>0.97</v>
      </c>
      <c r="R66" s="196">
        <v>1.93</v>
      </c>
      <c r="S66" s="196">
        <v>2.9</v>
      </c>
      <c r="T66" s="196">
        <v>0</v>
      </c>
      <c r="U66" s="196">
        <v>24.83</v>
      </c>
      <c r="V66" s="196">
        <v>1.93</v>
      </c>
      <c r="W66" s="196">
        <v>1.93</v>
      </c>
      <c r="X66" s="196">
        <v>9.66</v>
      </c>
      <c r="Y66" s="196">
        <v>0</v>
      </c>
      <c r="Z66">
        <v>0</v>
      </c>
      <c r="AA66" s="196">
        <v>10.28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19.32</v>
      </c>
      <c r="AQ66" s="196">
        <v>7.73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204.83</v>
      </c>
      <c r="M67" s="196">
        <v>27.28</v>
      </c>
      <c r="N67" s="196">
        <v>35.01</v>
      </c>
      <c r="O67" s="196">
        <v>0</v>
      </c>
      <c r="P67" s="196">
        <v>40.57</v>
      </c>
      <c r="Q67" s="196">
        <v>0.97</v>
      </c>
      <c r="R67" s="196">
        <v>1.93</v>
      </c>
      <c r="S67" s="196">
        <v>2.9</v>
      </c>
      <c r="T67" s="196">
        <v>0</v>
      </c>
      <c r="U67" s="196">
        <v>24.83</v>
      </c>
      <c r="V67" s="196">
        <v>1.93</v>
      </c>
      <c r="W67" s="196">
        <v>1.93</v>
      </c>
      <c r="X67" s="196">
        <v>9.66</v>
      </c>
      <c r="Y67" s="196">
        <v>0</v>
      </c>
      <c r="Z67">
        <v>0</v>
      </c>
      <c r="AA67" s="196">
        <v>10.28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19.32</v>
      </c>
      <c r="AQ67" s="196">
        <v>7.73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204.83</v>
      </c>
      <c r="M68" s="196">
        <v>27.28</v>
      </c>
      <c r="N68" s="196">
        <v>35.01</v>
      </c>
      <c r="O68" s="196">
        <v>0</v>
      </c>
      <c r="P68" s="196">
        <v>40.57</v>
      </c>
      <c r="Q68" s="196">
        <v>0.97</v>
      </c>
      <c r="R68" s="196">
        <v>1.93</v>
      </c>
      <c r="S68" s="196">
        <v>2.9</v>
      </c>
      <c r="T68" s="196">
        <v>0</v>
      </c>
      <c r="U68" s="196">
        <v>24.83</v>
      </c>
      <c r="V68" s="196">
        <v>1.93</v>
      </c>
      <c r="W68" s="196">
        <v>1.93</v>
      </c>
      <c r="X68" s="196">
        <v>9.66</v>
      </c>
      <c r="Y68" s="196">
        <v>0</v>
      </c>
      <c r="Z68">
        <v>0</v>
      </c>
      <c r="AA68" s="196">
        <v>10.28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19.32</v>
      </c>
      <c r="AQ68" s="196">
        <v>7.73</v>
      </c>
      <c r="AR68" s="196">
        <v>23.47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204.83</v>
      </c>
      <c r="M69" s="196">
        <v>27.28</v>
      </c>
      <c r="N69" s="196">
        <v>35.01</v>
      </c>
      <c r="O69" s="196">
        <v>0</v>
      </c>
      <c r="P69" s="196">
        <v>40.57</v>
      </c>
      <c r="Q69" s="196">
        <v>0.97</v>
      </c>
      <c r="R69" s="196">
        <v>1.93</v>
      </c>
      <c r="S69" s="196">
        <v>2.9</v>
      </c>
      <c r="T69" s="196">
        <v>0</v>
      </c>
      <c r="U69" s="196">
        <v>24.83</v>
      </c>
      <c r="V69" s="196">
        <v>1.93</v>
      </c>
      <c r="W69" s="196">
        <v>1.93</v>
      </c>
      <c r="X69" s="196">
        <v>9.66</v>
      </c>
      <c r="Y69" s="196">
        <v>0</v>
      </c>
      <c r="Z69">
        <v>0</v>
      </c>
      <c r="AA69" s="196">
        <v>10.28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58.71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19.32</v>
      </c>
      <c r="AQ69" s="196">
        <v>7.73</v>
      </c>
      <c r="AR69" s="196">
        <v>10.72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204.83</v>
      </c>
      <c r="M70" s="196">
        <v>27.28</v>
      </c>
      <c r="N70" s="196">
        <v>35.01</v>
      </c>
      <c r="O70" s="196">
        <v>0</v>
      </c>
      <c r="P70" s="196">
        <v>40.57</v>
      </c>
      <c r="Q70" s="196">
        <v>0.97</v>
      </c>
      <c r="R70" s="196">
        <v>12.56</v>
      </c>
      <c r="S70" s="196">
        <v>2.9</v>
      </c>
      <c r="T70" s="196">
        <v>0</v>
      </c>
      <c r="U70" s="196">
        <v>24.83</v>
      </c>
      <c r="V70" s="196">
        <v>4.83</v>
      </c>
      <c r="W70" s="196">
        <v>12.56</v>
      </c>
      <c r="X70" s="196">
        <v>27.05</v>
      </c>
      <c r="Y70" s="196">
        <v>0</v>
      </c>
      <c r="Z70">
        <v>0</v>
      </c>
      <c r="AA70" s="196">
        <v>10.28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58.71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75.06</v>
      </c>
      <c r="AQ70" s="196">
        <v>22.22</v>
      </c>
      <c r="AR70" s="196">
        <v>4.62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204.83</v>
      </c>
      <c r="M71" s="196">
        <v>27.28</v>
      </c>
      <c r="N71" s="196">
        <v>35.01</v>
      </c>
      <c r="O71" s="196">
        <v>0</v>
      </c>
      <c r="P71" s="196">
        <v>40.57</v>
      </c>
      <c r="Q71" s="196">
        <v>0.97</v>
      </c>
      <c r="R71" s="196">
        <v>12.56</v>
      </c>
      <c r="S71" s="196">
        <v>2.9</v>
      </c>
      <c r="T71" s="196">
        <v>0</v>
      </c>
      <c r="U71" s="196">
        <v>24.83</v>
      </c>
      <c r="V71" s="196">
        <v>4.83</v>
      </c>
      <c r="W71" s="196">
        <v>12.56</v>
      </c>
      <c r="X71" s="196">
        <v>27.05</v>
      </c>
      <c r="Y71" s="196">
        <v>0</v>
      </c>
      <c r="Z71">
        <v>0</v>
      </c>
      <c r="AA71" s="196">
        <v>10.28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58.71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75.06</v>
      </c>
      <c r="AQ71" s="196">
        <v>22.22</v>
      </c>
      <c r="AR71" s="196">
        <v>2.25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204.83</v>
      </c>
      <c r="M72" s="196">
        <v>27.28</v>
      </c>
      <c r="N72" s="196">
        <v>35.01</v>
      </c>
      <c r="O72" s="196">
        <v>0</v>
      </c>
      <c r="P72" s="196">
        <v>40.57</v>
      </c>
      <c r="Q72" s="196">
        <v>0.97</v>
      </c>
      <c r="R72" s="196">
        <v>12.56</v>
      </c>
      <c r="S72" s="196">
        <v>2.9</v>
      </c>
      <c r="T72" s="196">
        <v>0</v>
      </c>
      <c r="U72" s="196">
        <v>24.83</v>
      </c>
      <c r="V72" s="196">
        <v>4.83</v>
      </c>
      <c r="W72" s="196">
        <v>12.56</v>
      </c>
      <c r="X72" s="196">
        <v>27.05</v>
      </c>
      <c r="Y72" s="196">
        <v>0</v>
      </c>
      <c r="Z72">
        <v>0</v>
      </c>
      <c r="AA72" s="196">
        <v>10.28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58.71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75.06</v>
      </c>
      <c r="AQ72" s="196">
        <v>22.22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204.84</v>
      </c>
      <c r="M73" s="196">
        <v>27.28</v>
      </c>
      <c r="N73" s="196">
        <v>35.01</v>
      </c>
      <c r="O73" s="196">
        <v>0</v>
      </c>
      <c r="P73" s="196">
        <v>40.57</v>
      </c>
      <c r="Q73" s="196">
        <v>0.97</v>
      </c>
      <c r="R73" s="196">
        <v>12.56</v>
      </c>
      <c r="S73" s="196">
        <v>2.9</v>
      </c>
      <c r="T73" s="196">
        <v>0</v>
      </c>
      <c r="U73" s="196">
        <v>24.83</v>
      </c>
      <c r="V73" s="196">
        <v>4.83</v>
      </c>
      <c r="W73" s="196">
        <v>12.56</v>
      </c>
      <c r="X73" s="196">
        <v>27.05</v>
      </c>
      <c r="Y73" s="196">
        <v>0</v>
      </c>
      <c r="Z73">
        <v>0</v>
      </c>
      <c r="AA73" s="196">
        <v>10.28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58.71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75.06</v>
      </c>
      <c r="AQ73" s="196">
        <v>22.22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204.84</v>
      </c>
      <c r="M74" s="196">
        <v>27.28</v>
      </c>
      <c r="N74" s="196">
        <v>35.01</v>
      </c>
      <c r="O74" s="196">
        <v>0</v>
      </c>
      <c r="P74" s="196">
        <v>40.57</v>
      </c>
      <c r="Q74" s="196">
        <v>0.97</v>
      </c>
      <c r="R74" s="196">
        <v>12.56</v>
      </c>
      <c r="S74" s="196">
        <v>2.9</v>
      </c>
      <c r="T74" s="196">
        <v>0</v>
      </c>
      <c r="U74" s="196">
        <v>24.83</v>
      </c>
      <c r="V74" s="196">
        <v>4.83</v>
      </c>
      <c r="W74" s="196">
        <v>12.56</v>
      </c>
      <c r="X74" s="196">
        <v>27.05</v>
      </c>
      <c r="Y74" s="196">
        <v>0</v>
      </c>
      <c r="Z74">
        <v>0</v>
      </c>
      <c r="AA74" s="196">
        <v>10.28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58.71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75.06</v>
      </c>
      <c r="AQ74" s="196">
        <v>22.22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231.89</v>
      </c>
      <c r="M75" s="196">
        <v>27.28</v>
      </c>
      <c r="N75" s="196">
        <v>35.01</v>
      </c>
      <c r="O75" s="196">
        <v>0</v>
      </c>
      <c r="P75" s="196">
        <v>40.57</v>
      </c>
      <c r="Q75" s="196">
        <v>0.97</v>
      </c>
      <c r="R75" s="196">
        <v>12.56</v>
      </c>
      <c r="S75" s="196">
        <v>6.81</v>
      </c>
      <c r="T75" s="196">
        <v>0</v>
      </c>
      <c r="U75" s="196">
        <v>24.83</v>
      </c>
      <c r="V75" s="196">
        <v>4.83</v>
      </c>
      <c r="W75" s="196">
        <v>12.56</v>
      </c>
      <c r="X75" s="196">
        <v>27.05</v>
      </c>
      <c r="Y75" s="196">
        <v>0</v>
      </c>
      <c r="Z75">
        <v>0</v>
      </c>
      <c r="AA75" s="196">
        <v>10.9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58.71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75.06</v>
      </c>
      <c r="AQ75" s="196">
        <v>22.22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204.84</v>
      </c>
      <c r="M76" s="196">
        <v>27.28</v>
      </c>
      <c r="N76" s="196">
        <v>35.01</v>
      </c>
      <c r="O76" s="196">
        <v>0</v>
      </c>
      <c r="P76" s="196">
        <v>40.57</v>
      </c>
      <c r="Q76" s="196">
        <v>0.97</v>
      </c>
      <c r="R76" s="196">
        <v>12.56</v>
      </c>
      <c r="S76" s="196">
        <v>2.9</v>
      </c>
      <c r="T76" s="196">
        <v>0</v>
      </c>
      <c r="U76" s="196">
        <v>24.83</v>
      </c>
      <c r="V76" s="196">
        <v>4.83</v>
      </c>
      <c r="W76" s="196">
        <v>12.56</v>
      </c>
      <c r="X76" s="196">
        <v>27.05</v>
      </c>
      <c r="Y76" s="196">
        <v>0</v>
      </c>
      <c r="Z76">
        <v>0</v>
      </c>
      <c r="AA76" s="196">
        <v>10.9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58.71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75.06</v>
      </c>
      <c r="AQ76" s="196">
        <v>22.22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204.84</v>
      </c>
      <c r="M77" s="196">
        <v>27.28</v>
      </c>
      <c r="N77" s="196">
        <v>35.01</v>
      </c>
      <c r="O77" s="196">
        <v>0</v>
      </c>
      <c r="P77" s="196">
        <v>40.57</v>
      </c>
      <c r="Q77" s="196">
        <v>0.97</v>
      </c>
      <c r="R77" s="196">
        <v>12.56</v>
      </c>
      <c r="S77" s="196">
        <v>2.9</v>
      </c>
      <c r="T77" s="196">
        <v>0</v>
      </c>
      <c r="U77" s="196">
        <v>24.83</v>
      </c>
      <c r="V77" s="196">
        <v>4.83</v>
      </c>
      <c r="W77" s="196">
        <v>12.56</v>
      </c>
      <c r="X77" s="196">
        <v>27.05</v>
      </c>
      <c r="Y77" s="196">
        <v>0</v>
      </c>
      <c r="Z77">
        <v>0</v>
      </c>
      <c r="AA77" s="196">
        <v>10.9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58.71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75.06</v>
      </c>
      <c r="AQ77" s="196">
        <v>22.22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204.84</v>
      </c>
      <c r="M78" s="196">
        <v>27.28</v>
      </c>
      <c r="N78" s="196">
        <v>35.01</v>
      </c>
      <c r="O78" s="196">
        <v>0</v>
      </c>
      <c r="P78" s="196">
        <v>40.57</v>
      </c>
      <c r="Q78" s="196">
        <v>0.97</v>
      </c>
      <c r="R78" s="196">
        <v>12.56</v>
      </c>
      <c r="S78" s="196">
        <v>2.9</v>
      </c>
      <c r="T78" s="196">
        <v>0</v>
      </c>
      <c r="U78" s="196">
        <v>24.83</v>
      </c>
      <c r="V78" s="196">
        <v>4.83</v>
      </c>
      <c r="W78" s="196">
        <v>12.56</v>
      </c>
      <c r="X78" s="196">
        <v>27.05</v>
      </c>
      <c r="Y78" s="196">
        <v>0</v>
      </c>
      <c r="Z78">
        <v>0</v>
      </c>
      <c r="AA78" s="196">
        <v>10.9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58.71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75.06</v>
      </c>
      <c r="AQ78" s="196">
        <v>22.22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204.84</v>
      </c>
      <c r="M79" s="196">
        <v>27.28</v>
      </c>
      <c r="N79" s="196">
        <v>35.01</v>
      </c>
      <c r="O79" s="196">
        <v>0</v>
      </c>
      <c r="P79" s="196">
        <v>40.57</v>
      </c>
      <c r="Q79" s="196">
        <v>0.97</v>
      </c>
      <c r="R79" s="196">
        <v>0</v>
      </c>
      <c r="S79" s="196">
        <v>2.9</v>
      </c>
      <c r="T79" s="196">
        <v>0</v>
      </c>
      <c r="U79" s="196">
        <v>24.83</v>
      </c>
      <c r="V79" s="196">
        <v>4.83</v>
      </c>
      <c r="W79" s="196">
        <v>12.56</v>
      </c>
      <c r="X79" s="196">
        <v>27.05</v>
      </c>
      <c r="Y79" s="196">
        <v>0</v>
      </c>
      <c r="Z79">
        <v>0</v>
      </c>
      <c r="AA79" s="196">
        <v>11.21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58.71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28.99</v>
      </c>
      <c r="AQ79" s="196">
        <v>7.73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204.84</v>
      </c>
      <c r="M80" s="196">
        <v>27.28</v>
      </c>
      <c r="N80" s="196">
        <v>35.01</v>
      </c>
      <c r="O80" s="196">
        <v>0</v>
      </c>
      <c r="P80" s="196">
        <v>40.57</v>
      </c>
      <c r="Q80" s="196">
        <v>0.97</v>
      </c>
      <c r="R80" s="196">
        <v>0</v>
      </c>
      <c r="S80" s="196">
        <v>2.9</v>
      </c>
      <c r="T80" s="196">
        <v>0</v>
      </c>
      <c r="U80" s="196">
        <v>24.83</v>
      </c>
      <c r="V80" s="196">
        <v>4.83</v>
      </c>
      <c r="W80" s="196">
        <v>12.56</v>
      </c>
      <c r="X80" s="196">
        <v>27.05</v>
      </c>
      <c r="Y80" s="196">
        <v>0</v>
      </c>
      <c r="Z80">
        <v>0</v>
      </c>
      <c r="AA80" s="196">
        <v>11.21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58.71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28.99</v>
      </c>
      <c r="AQ80" s="196">
        <v>7.73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204.84</v>
      </c>
      <c r="M81" s="196">
        <v>27.28</v>
      </c>
      <c r="N81" s="196">
        <v>35.01</v>
      </c>
      <c r="O81" s="196">
        <v>0</v>
      </c>
      <c r="P81" s="196">
        <v>40.57</v>
      </c>
      <c r="Q81" s="196">
        <v>0.97</v>
      </c>
      <c r="R81" s="196">
        <v>0</v>
      </c>
      <c r="S81" s="196">
        <v>2.9</v>
      </c>
      <c r="T81" s="196">
        <v>0</v>
      </c>
      <c r="U81" s="196">
        <v>24.83</v>
      </c>
      <c r="V81" s="196">
        <v>4.83</v>
      </c>
      <c r="W81" s="196">
        <v>12.56</v>
      </c>
      <c r="X81" s="196">
        <v>27.05</v>
      </c>
      <c r="Y81" s="196">
        <v>0</v>
      </c>
      <c r="Z81">
        <v>0</v>
      </c>
      <c r="AA81" s="196">
        <v>11.21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28.99</v>
      </c>
      <c r="AQ81" s="196">
        <v>7.73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204.84</v>
      </c>
      <c r="M82" s="196">
        <v>27.28</v>
      </c>
      <c r="N82" s="196">
        <v>35.01</v>
      </c>
      <c r="O82" s="196">
        <v>0</v>
      </c>
      <c r="P82" s="196">
        <v>40.57</v>
      </c>
      <c r="Q82" s="196">
        <v>0.97</v>
      </c>
      <c r="R82" s="196">
        <v>0</v>
      </c>
      <c r="S82" s="196">
        <v>2.9</v>
      </c>
      <c r="T82" s="196">
        <v>0</v>
      </c>
      <c r="U82" s="196">
        <v>24.83</v>
      </c>
      <c r="V82" s="196">
        <v>4.83</v>
      </c>
      <c r="W82" s="196">
        <v>12.56</v>
      </c>
      <c r="X82" s="196">
        <v>27.05</v>
      </c>
      <c r="Y82" s="196">
        <v>0</v>
      </c>
      <c r="Z82">
        <v>0</v>
      </c>
      <c r="AA82" s="196">
        <v>11.21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28.99</v>
      </c>
      <c r="AQ82" s="196">
        <v>7.73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</v>
      </c>
      <c r="L83" s="196">
        <v>204.84</v>
      </c>
      <c r="M83" s="196">
        <v>27.28</v>
      </c>
      <c r="N83" s="196">
        <v>35.01</v>
      </c>
      <c r="O83" s="196">
        <v>0</v>
      </c>
      <c r="P83" s="196">
        <v>40.57</v>
      </c>
      <c r="Q83" s="196">
        <v>0.97</v>
      </c>
      <c r="R83" s="196">
        <v>0</v>
      </c>
      <c r="S83" s="196">
        <v>2.9</v>
      </c>
      <c r="T83" s="196">
        <v>0</v>
      </c>
      <c r="U83" s="196">
        <v>24.83</v>
      </c>
      <c r="V83" s="196">
        <v>4.83</v>
      </c>
      <c r="W83" s="196">
        <v>12.76</v>
      </c>
      <c r="X83" s="196">
        <v>27.05</v>
      </c>
      <c r="Y83" s="196">
        <v>0</v>
      </c>
      <c r="Z83">
        <v>0</v>
      </c>
      <c r="AA83" s="196">
        <v>10.59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28.99</v>
      </c>
      <c r="AQ83" s="196">
        <v>7.81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204.84</v>
      </c>
      <c r="M84" s="196">
        <v>27.28</v>
      </c>
      <c r="N84" s="196">
        <v>35.01</v>
      </c>
      <c r="O84" s="196">
        <v>0</v>
      </c>
      <c r="P84" s="196">
        <v>40.57</v>
      </c>
      <c r="Q84" s="196">
        <v>0.97</v>
      </c>
      <c r="R84" s="196">
        <v>0</v>
      </c>
      <c r="S84" s="196">
        <v>2.9</v>
      </c>
      <c r="T84" s="196">
        <v>0</v>
      </c>
      <c r="U84" s="196">
        <v>24.83</v>
      </c>
      <c r="V84" s="196">
        <v>4.83</v>
      </c>
      <c r="W84" s="196">
        <v>12.56</v>
      </c>
      <c r="X84" s="196">
        <v>27.05</v>
      </c>
      <c r="Y84" s="196">
        <v>0</v>
      </c>
      <c r="Z84">
        <v>0</v>
      </c>
      <c r="AA84" s="196">
        <v>10.59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28.99</v>
      </c>
      <c r="AQ84" s="196">
        <v>7.81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204.84</v>
      </c>
      <c r="M85" s="196">
        <v>27.28</v>
      </c>
      <c r="N85" s="196">
        <v>35.01</v>
      </c>
      <c r="O85" s="196">
        <v>0</v>
      </c>
      <c r="P85" s="196">
        <v>40.57</v>
      </c>
      <c r="Q85" s="196">
        <v>0.97</v>
      </c>
      <c r="R85" s="196">
        <v>0</v>
      </c>
      <c r="S85" s="196">
        <v>2.9</v>
      </c>
      <c r="T85" s="196">
        <v>0</v>
      </c>
      <c r="U85" s="196">
        <v>24.83</v>
      </c>
      <c r="V85" s="196">
        <v>4.83</v>
      </c>
      <c r="W85" s="196">
        <v>12.56</v>
      </c>
      <c r="X85" s="196">
        <v>27.91</v>
      </c>
      <c r="Y85" s="196">
        <v>0</v>
      </c>
      <c r="Z85">
        <v>0</v>
      </c>
      <c r="AA85" s="196">
        <v>10.59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28.99</v>
      </c>
      <c r="AQ85" s="196">
        <v>7.73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204.84</v>
      </c>
      <c r="M86" s="196">
        <v>27.28</v>
      </c>
      <c r="N86" s="196">
        <v>35.01</v>
      </c>
      <c r="O86" s="196">
        <v>0</v>
      </c>
      <c r="P86" s="196">
        <v>40.57</v>
      </c>
      <c r="Q86" s="196">
        <v>0.97</v>
      </c>
      <c r="R86" s="196">
        <v>0</v>
      </c>
      <c r="S86" s="196">
        <v>2.9</v>
      </c>
      <c r="T86" s="196">
        <v>0</v>
      </c>
      <c r="U86" s="196">
        <v>24.83</v>
      </c>
      <c r="V86" s="196">
        <v>4.83</v>
      </c>
      <c r="W86" s="196">
        <v>12.56</v>
      </c>
      <c r="X86" s="196">
        <v>27.06</v>
      </c>
      <c r="Y86" s="196">
        <v>0</v>
      </c>
      <c r="Z86">
        <v>0</v>
      </c>
      <c r="AA86" s="196">
        <v>10.59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28.99</v>
      </c>
      <c r="AQ86" s="196">
        <v>7.73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204.84</v>
      </c>
      <c r="M87" s="196">
        <v>27.28</v>
      </c>
      <c r="N87" s="196">
        <v>35.01</v>
      </c>
      <c r="O87" s="196">
        <v>0</v>
      </c>
      <c r="P87" s="196">
        <v>40.57</v>
      </c>
      <c r="Q87" s="196">
        <v>0.97</v>
      </c>
      <c r="R87" s="196">
        <v>0</v>
      </c>
      <c r="S87" s="196">
        <v>2.9</v>
      </c>
      <c r="T87" s="196">
        <v>0</v>
      </c>
      <c r="U87" s="196">
        <v>24.83</v>
      </c>
      <c r="V87" s="196">
        <v>4.83</v>
      </c>
      <c r="W87" s="196">
        <v>12.56</v>
      </c>
      <c r="X87" s="196">
        <v>27.05</v>
      </c>
      <c r="Y87" s="196">
        <v>0</v>
      </c>
      <c r="Z87">
        <v>0</v>
      </c>
      <c r="AA87" s="196">
        <v>10.59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28.99</v>
      </c>
      <c r="AQ87" s="196">
        <v>7.73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204.84</v>
      </c>
      <c r="M88" s="196">
        <v>27.28</v>
      </c>
      <c r="N88" s="196">
        <v>35.01</v>
      </c>
      <c r="O88" s="196">
        <v>0</v>
      </c>
      <c r="P88" s="196">
        <v>40.57</v>
      </c>
      <c r="Q88" s="196">
        <v>0.97</v>
      </c>
      <c r="R88" s="196">
        <v>0</v>
      </c>
      <c r="S88" s="196">
        <v>2.9</v>
      </c>
      <c r="T88" s="196">
        <v>0</v>
      </c>
      <c r="U88" s="196">
        <v>24.83</v>
      </c>
      <c r="V88" s="196">
        <v>4.83</v>
      </c>
      <c r="W88" s="196">
        <v>12.56</v>
      </c>
      <c r="X88" s="196">
        <v>27.05</v>
      </c>
      <c r="Y88" s="196">
        <v>0</v>
      </c>
      <c r="Z88">
        <v>0</v>
      </c>
      <c r="AA88" s="196">
        <v>10.59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28.99</v>
      </c>
      <c r="AQ88" s="196">
        <v>7.73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204.84</v>
      </c>
      <c r="M89" s="196">
        <v>27.28</v>
      </c>
      <c r="N89" s="196">
        <v>35.01</v>
      </c>
      <c r="O89" s="196">
        <v>0</v>
      </c>
      <c r="P89" s="196">
        <v>40.57</v>
      </c>
      <c r="Q89" s="196">
        <v>0.97</v>
      </c>
      <c r="R89" s="196">
        <v>0</v>
      </c>
      <c r="S89" s="196">
        <v>2.9</v>
      </c>
      <c r="T89" s="196">
        <v>0</v>
      </c>
      <c r="U89" s="196">
        <v>24.83</v>
      </c>
      <c r="V89" s="196">
        <v>1.93</v>
      </c>
      <c r="W89" s="196">
        <v>1.97</v>
      </c>
      <c r="X89" s="196">
        <v>9.66</v>
      </c>
      <c r="Y89" s="196">
        <v>0</v>
      </c>
      <c r="Z89">
        <v>0</v>
      </c>
      <c r="AA89" s="196">
        <v>10.9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28.99</v>
      </c>
      <c r="AQ89" s="196">
        <v>7.73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204.84</v>
      </c>
      <c r="M90" s="196">
        <v>27.28</v>
      </c>
      <c r="N90" s="196">
        <v>35.01</v>
      </c>
      <c r="O90" s="196">
        <v>0</v>
      </c>
      <c r="P90" s="196">
        <v>40.57</v>
      </c>
      <c r="Q90" s="196">
        <v>0.97</v>
      </c>
      <c r="R90" s="196">
        <v>0</v>
      </c>
      <c r="S90" s="196">
        <v>2.9</v>
      </c>
      <c r="T90" s="196">
        <v>0</v>
      </c>
      <c r="U90" s="196">
        <v>24.83</v>
      </c>
      <c r="V90" s="196">
        <v>1.93</v>
      </c>
      <c r="W90" s="196">
        <v>1.93</v>
      </c>
      <c r="X90" s="196">
        <v>9.66</v>
      </c>
      <c r="Y90" s="196">
        <v>0</v>
      </c>
      <c r="Z90">
        <v>0</v>
      </c>
      <c r="AA90" s="196">
        <v>10.9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28.99</v>
      </c>
      <c r="AQ90" s="196">
        <v>7.73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204.84</v>
      </c>
      <c r="M91" s="196">
        <v>27.28</v>
      </c>
      <c r="N91" s="196">
        <v>35.01</v>
      </c>
      <c r="O91" s="196">
        <v>0</v>
      </c>
      <c r="P91" s="196">
        <v>40.57</v>
      </c>
      <c r="Q91" s="196">
        <v>0.97</v>
      </c>
      <c r="R91" s="196">
        <v>0</v>
      </c>
      <c r="S91" s="196">
        <v>2.9</v>
      </c>
      <c r="T91" s="196">
        <v>0</v>
      </c>
      <c r="U91" s="196">
        <v>24.83</v>
      </c>
      <c r="V91" s="196">
        <v>1.93</v>
      </c>
      <c r="W91" s="196">
        <v>1.93</v>
      </c>
      <c r="X91" s="196">
        <v>9.66</v>
      </c>
      <c r="Y91" s="196">
        <v>0</v>
      </c>
      <c r="Z91">
        <v>0</v>
      </c>
      <c r="AA91" s="196">
        <v>10.9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28.99</v>
      </c>
      <c r="AQ91" s="196">
        <v>7.73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204.84</v>
      </c>
      <c r="M92" s="196">
        <v>27.28</v>
      </c>
      <c r="N92" s="196">
        <v>35.01</v>
      </c>
      <c r="O92" s="196">
        <v>0</v>
      </c>
      <c r="P92" s="196">
        <v>40.57</v>
      </c>
      <c r="Q92" s="196">
        <v>0.97</v>
      </c>
      <c r="R92" s="196">
        <v>0</v>
      </c>
      <c r="S92" s="196">
        <v>2.9</v>
      </c>
      <c r="T92" s="196">
        <v>0</v>
      </c>
      <c r="U92" s="196">
        <v>24.01</v>
      </c>
      <c r="V92" s="196">
        <v>1.93</v>
      </c>
      <c r="W92" s="196">
        <v>1.93</v>
      </c>
      <c r="X92" s="196">
        <v>9.66</v>
      </c>
      <c r="Y92" s="196">
        <v>0</v>
      </c>
      <c r="Z92">
        <v>0</v>
      </c>
      <c r="AA92" s="196">
        <v>10.9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28.99</v>
      </c>
      <c r="AQ92" s="196">
        <v>7.73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204.84</v>
      </c>
      <c r="M93" s="196">
        <v>27.28</v>
      </c>
      <c r="N93" s="196">
        <v>35.01</v>
      </c>
      <c r="O93" s="196">
        <v>0</v>
      </c>
      <c r="P93" s="196">
        <v>40.57</v>
      </c>
      <c r="Q93" s="196">
        <v>0.97</v>
      </c>
      <c r="R93" s="196">
        <v>0</v>
      </c>
      <c r="S93" s="196">
        <v>2.9</v>
      </c>
      <c r="T93" s="196">
        <v>0</v>
      </c>
      <c r="U93" s="196">
        <v>23.01</v>
      </c>
      <c r="V93" s="196">
        <v>1.93</v>
      </c>
      <c r="W93" s="196">
        <v>1.93</v>
      </c>
      <c r="X93" s="196">
        <v>9.66</v>
      </c>
      <c r="Y93" s="196">
        <v>0</v>
      </c>
      <c r="Z93">
        <v>0</v>
      </c>
      <c r="AA93" s="196">
        <v>10.9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28.99</v>
      </c>
      <c r="AQ93" s="196">
        <v>7.73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204.84</v>
      </c>
      <c r="M94" s="196">
        <v>27.28</v>
      </c>
      <c r="N94" s="196">
        <v>35.01</v>
      </c>
      <c r="O94" s="196">
        <v>0</v>
      </c>
      <c r="P94" s="196">
        <v>40.57</v>
      </c>
      <c r="Q94" s="196">
        <v>0.97</v>
      </c>
      <c r="R94" s="196">
        <v>0</v>
      </c>
      <c r="S94" s="196">
        <v>2.9</v>
      </c>
      <c r="T94" s="196">
        <v>0</v>
      </c>
      <c r="U94" s="196">
        <v>22.01</v>
      </c>
      <c r="V94" s="196">
        <v>1.93</v>
      </c>
      <c r="W94" s="196">
        <v>1.93</v>
      </c>
      <c r="X94" s="196">
        <v>9.66</v>
      </c>
      <c r="Y94" s="196">
        <v>0</v>
      </c>
      <c r="Z94">
        <v>0</v>
      </c>
      <c r="AA94" s="196">
        <v>10.9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28.99</v>
      </c>
      <c r="AQ94" s="196">
        <v>7.73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204.84</v>
      </c>
      <c r="M95" s="196">
        <v>27.28</v>
      </c>
      <c r="N95" s="196">
        <v>35.01</v>
      </c>
      <c r="O95" s="196">
        <v>0</v>
      </c>
      <c r="P95" s="196">
        <v>40.57</v>
      </c>
      <c r="Q95" s="196">
        <v>0.97</v>
      </c>
      <c r="R95" s="196">
        <v>0</v>
      </c>
      <c r="S95" s="196">
        <v>2.9</v>
      </c>
      <c r="T95" s="196">
        <v>0</v>
      </c>
      <c r="U95" s="196">
        <v>20.69</v>
      </c>
      <c r="V95" s="196">
        <v>1.93</v>
      </c>
      <c r="W95" s="196">
        <v>1.93</v>
      </c>
      <c r="X95" s="196">
        <v>9.66</v>
      </c>
      <c r="Y95" s="196">
        <v>0</v>
      </c>
      <c r="Z95">
        <v>0</v>
      </c>
      <c r="AA95" s="196">
        <v>10.9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28.99</v>
      </c>
      <c r="AQ95" s="196">
        <v>7.73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204.84</v>
      </c>
      <c r="M96" s="196">
        <v>27.28</v>
      </c>
      <c r="N96" s="196">
        <v>35.01</v>
      </c>
      <c r="O96" s="196">
        <v>0</v>
      </c>
      <c r="P96" s="196">
        <v>40.57</v>
      </c>
      <c r="Q96" s="196">
        <v>0.97</v>
      </c>
      <c r="R96" s="196">
        <v>0</v>
      </c>
      <c r="S96" s="196">
        <v>2.9</v>
      </c>
      <c r="T96" s="196">
        <v>0</v>
      </c>
      <c r="U96" s="196">
        <v>20.69</v>
      </c>
      <c r="V96" s="196">
        <v>1.93</v>
      </c>
      <c r="W96" s="196">
        <v>1.93</v>
      </c>
      <c r="X96" s="196">
        <v>9.66</v>
      </c>
      <c r="Y96" s="196">
        <v>0</v>
      </c>
      <c r="Z96">
        <v>0</v>
      </c>
      <c r="AA96" s="196">
        <v>10.9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28.99</v>
      </c>
      <c r="AQ96" s="196">
        <v>7.73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204.84</v>
      </c>
      <c r="M97" s="196">
        <v>27.28</v>
      </c>
      <c r="N97" s="196">
        <v>35.01</v>
      </c>
      <c r="O97" s="196">
        <v>0</v>
      </c>
      <c r="P97" s="196">
        <v>40.57</v>
      </c>
      <c r="Q97" s="196">
        <v>0.97</v>
      </c>
      <c r="R97" s="196">
        <v>0</v>
      </c>
      <c r="S97" s="196">
        <v>2.9</v>
      </c>
      <c r="T97" s="196">
        <v>0</v>
      </c>
      <c r="U97" s="196">
        <v>20.69</v>
      </c>
      <c r="V97" s="196">
        <v>1.93</v>
      </c>
      <c r="W97" s="196">
        <v>1.93</v>
      </c>
      <c r="X97" s="196">
        <v>9.66</v>
      </c>
      <c r="Y97" s="196">
        <v>0</v>
      </c>
      <c r="Z97">
        <v>0</v>
      </c>
      <c r="AA97" s="196">
        <v>10.9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28.99</v>
      </c>
      <c r="AQ97" s="196">
        <v>7.73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204.84</v>
      </c>
      <c r="M98" s="196">
        <v>27.28</v>
      </c>
      <c r="N98" s="196">
        <v>35.01</v>
      </c>
      <c r="O98" s="196">
        <v>0</v>
      </c>
      <c r="P98" s="196">
        <v>40.57</v>
      </c>
      <c r="Q98" s="196">
        <v>0.97</v>
      </c>
      <c r="R98" s="196">
        <v>0</v>
      </c>
      <c r="S98" s="196">
        <v>2.9</v>
      </c>
      <c r="T98" s="196">
        <v>0</v>
      </c>
      <c r="U98" s="196">
        <v>20.69</v>
      </c>
      <c r="V98" s="196">
        <v>1.93</v>
      </c>
      <c r="W98" s="196">
        <v>1.93</v>
      </c>
      <c r="X98" s="196">
        <v>9.66</v>
      </c>
      <c r="Y98" s="196">
        <v>0</v>
      </c>
      <c r="Z98">
        <v>0</v>
      </c>
      <c r="AA98" s="196">
        <v>10.9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28.99</v>
      </c>
      <c r="AQ98" s="196">
        <v>7.73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1.7239999999999995E-2</v>
      </c>
      <c r="L99">
        <f t="shared" si="0"/>
        <v>4.9227474999999998</v>
      </c>
      <c r="M99">
        <f t="shared" si="0"/>
        <v>0.65472000000000063</v>
      </c>
      <c r="N99">
        <f t="shared" si="0"/>
        <v>0.84024000000000199</v>
      </c>
      <c r="O99">
        <f t="shared" si="0"/>
        <v>0</v>
      </c>
      <c r="P99">
        <f t="shared" si="0"/>
        <v>0.97368000000000166</v>
      </c>
      <c r="Q99">
        <f t="shared" si="0"/>
        <v>2.3279999999999981E-2</v>
      </c>
      <c r="R99">
        <f t="shared" si="0"/>
        <v>8.4505000000000066E-2</v>
      </c>
      <c r="S99">
        <f t="shared" si="0"/>
        <v>7.0577500000000029E-2</v>
      </c>
      <c r="T99">
        <f t="shared" si="0"/>
        <v>0</v>
      </c>
      <c r="U99">
        <f t="shared" si="0"/>
        <v>0.59041499999999947</v>
      </c>
      <c r="V99">
        <f t="shared" si="0"/>
        <v>6.6637500000000127E-2</v>
      </c>
      <c r="W99">
        <f t="shared" si="0"/>
        <v>0.12101000000000009</v>
      </c>
      <c r="X99">
        <f t="shared" si="0"/>
        <v>0.35330249999999985</v>
      </c>
      <c r="Y99">
        <f t="shared" si="0"/>
        <v>0</v>
      </c>
      <c r="Z99">
        <f t="shared" si="0"/>
        <v>0</v>
      </c>
      <c r="AA99">
        <f t="shared" si="0"/>
        <v>0.23117749999999979</v>
      </c>
      <c r="AB99">
        <f t="shared" si="0"/>
        <v>1.8607499999999996E-2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1.4090400000000007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0.7628599999999981</v>
      </c>
      <c r="AQ99">
        <f t="shared" si="0"/>
        <v>0.25076500000000029</v>
      </c>
      <c r="AR99">
        <f t="shared" si="0"/>
        <v>0.22035250000000012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1.49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1.49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1.49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1.49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1.49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1.49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1.49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1.49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1.49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19.690000000000001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19.690000000000001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19.690000000000001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19.690000000000001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19.690000000000001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19.690000000000001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19.690000000000001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19.690000000000001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19.690000000000001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19.690000000000001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19.690000000000001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19.690000000000001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4.4720000000000058E-2</v>
      </c>
      <c r="AB99">
        <f t="shared" si="0"/>
        <v>3.3525E-3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0.47256000000000092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28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28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28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28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28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28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28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28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28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0.78100000000000003</v>
      </c>
      <c r="D99" s="114">
        <f t="shared" si="0"/>
        <v>6.3E-2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30.52</v>
      </c>
      <c r="G3" s="196">
        <v>0</v>
      </c>
      <c r="H3" s="196">
        <v>0</v>
      </c>
      <c r="I3" s="196">
        <v>38.99</v>
      </c>
      <c r="J3" s="196">
        <v>0</v>
      </c>
      <c r="K3" s="196">
        <v>119.53</v>
      </c>
      <c r="L3" s="196">
        <v>7.5</v>
      </c>
      <c r="M3" s="196">
        <v>2.16</v>
      </c>
      <c r="N3" s="196">
        <v>1.76</v>
      </c>
      <c r="O3" s="196">
        <v>2.48</v>
      </c>
      <c r="P3" s="196">
        <v>0.91</v>
      </c>
      <c r="Q3" s="196">
        <v>6.13</v>
      </c>
      <c r="R3" s="196">
        <v>13.79</v>
      </c>
      <c r="S3" s="196">
        <v>7.73</v>
      </c>
      <c r="T3" s="196">
        <v>0</v>
      </c>
      <c r="U3" s="196">
        <v>2.1</v>
      </c>
      <c r="V3" s="196">
        <v>6.1</v>
      </c>
      <c r="W3" s="196">
        <v>15.03</v>
      </c>
      <c r="X3" s="196">
        <v>1.46</v>
      </c>
      <c r="Y3" s="196">
        <v>0</v>
      </c>
      <c r="Z3" s="196">
        <v>64.260000000000005</v>
      </c>
      <c r="AA3" s="196">
        <v>19.190000000000001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30.52</v>
      </c>
      <c r="G4" s="196">
        <v>0</v>
      </c>
      <c r="H4" s="196">
        <v>0</v>
      </c>
      <c r="I4" s="196">
        <v>38.99</v>
      </c>
      <c r="J4" s="196">
        <v>0</v>
      </c>
      <c r="K4" s="196">
        <v>119.53</v>
      </c>
      <c r="L4" s="196">
        <v>7.5</v>
      </c>
      <c r="M4" s="196">
        <v>2.16</v>
      </c>
      <c r="N4" s="196">
        <v>1.76</v>
      </c>
      <c r="O4" s="196">
        <v>2.48</v>
      </c>
      <c r="P4" s="196">
        <v>0.91</v>
      </c>
      <c r="Q4" s="196">
        <v>6.13</v>
      </c>
      <c r="R4" s="196">
        <v>13.79</v>
      </c>
      <c r="S4" s="196">
        <v>7.73</v>
      </c>
      <c r="T4" s="196">
        <v>0</v>
      </c>
      <c r="U4" s="196">
        <v>2.1</v>
      </c>
      <c r="V4" s="196">
        <v>6.2</v>
      </c>
      <c r="W4" s="196">
        <v>15.03</v>
      </c>
      <c r="X4" s="196">
        <v>1.46</v>
      </c>
      <c r="Y4" s="196">
        <v>0</v>
      </c>
      <c r="Z4" s="196">
        <v>64.260000000000005</v>
      </c>
      <c r="AA4" s="196">
        <v>19.190000000000001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30.52</v>
      </c>
      <c r="G5" s="196">
        <v>0</v>
      </c>
      <c r="H5" s="196">
        <v>0</v>
      </c>
      <c r="I5" s="196">
        <v>38.99</v>
      </c>
      <c r="J5" s="196">
        <v>0</v>
      </c>
      <c r="K5" s="196">
        <v>119.53</v>
      </c>
      <c r="L5" s="196">
        <v>7.5</v>
      </c>
      <c r="M5" s="196">
        <v>2.16</v>
      </c>
      <c r="N5" s="196">
        <v>1.76</v>
      </c>
      <c r="O5" s="196">
        <v>2.48</v>
      </c>
      <c r="P5" s="196">
        <v>0.91</v>
      </c>
      <c r="Q5" s="196">
        <v>6.13</v>
      </c>
      <c r="R5" s="196">
        <v>13.79</v>
      </c>
      <c r="S5" s="196">
        <v>7.73</v>
      </c>
      <c r="T5" s="196">
        <v>0</v>
      </c>
      <c r="U5" s="196">
        <v>2.1</v>
      </c>
      <c r="V5" s="196">
        <v>6.2</v>
      </c>
      <c r="W5" s="196">
        <v>15.03</v>
      </c>
      <c r="X5" s="196">
        <v>1.26</v>
      </c>
      <c r="Y5" s="196">
        <v>0</v>
      </c>
      <c r="Z5" s="196">
        <v>64.260000000000005</v>
      </c>
      <c r="AA5" s="196">
        <v>19.190000000000001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18.91</v>
      </c>
      <c r="D6" s="196">
        <v>0</v>
      </c>
      <c r="E6" s="196">
        <v>0</v>
      </c>
      <c r="F6" s="196">
        <v>30.52</v>
      </c>
      <c r="G6" s="196">
        <v>0</v>
      </c>
      <c r="H6" s="196">
        <v>0</v>
      </c>
      <c r="I6" s="196">
        <v>38.99</v>
      </c>
      <c r="J6" s="196">
        <v>0</v>
      </c>
      <c r="K6" s="196">
        <v>119.53</v>
      </c>
      <c r="L6" s="196">
        <v>7.5</v>
      </c>
      <c r="M6" s="196">
        <v>2.16</v>
      </c>
      <c r="N6" s="196">
        <v>1.76</v>
      </c>
      <c r="O6" s="196">
        <v>2.48</v>
      </c>
      <c r="P6" s="196">
        <v>0.91</v>
      </c>
      <c r="Q6" s="196">
        <v>6.13</v>
      </c>
      <c r="R6" s="196">
        <v>13.79</v>
      </c>
      <c r="S6" s="196">
        <v>7.73</v>
      </c>
      <c r="T6" s="196">
        <v>0</v>
      </c>
      <c r="U6" s="196">
        <v>2.1</v>
      </c>
      <c r="V6" s="196">
        <v>6.2</v>
      </c>
      <c r="W6" s="196">
        <v>15.03</v>
      </c>
      <c r="X6" s="196">
        <v>28.7</v>
      </c>
      <c r="Y6" s="196">
        <v>0</v>
      </c>
      <c r="Z6" s="196">
        <v>64.260000000000005</v>
      </c>
      <c r="AA6" s="196">
        <v>19.190000000000001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30.52</v>
      </c>
      <c r="G7" s="196">
        <v>0</v>
      </c>
      <c r="H7" s="196">
        <v>0</v>
      </c>
      <c r="I7" s="196">
        <v>38.99</v>
      </c>
      <c r="J7" s="196">
        <v>0</v>
      </c>
      <c r="K7" s="196">
        <v>119.53</v>
      </c>
      <c r="L7" s="196">
        <v>7.5</v>
      </c>
      <c r="M7" s="196">
        <v>2.16</v>
      </c>
      <c r="N7" s="196">
        <v>1.76</v>
      </c>
      <c r="O7" s="196">
        <v>2.48</v>
      </c>
      <c r="P7" s="196">
        <v>0.91</v>
      </c>
      <c r="Q7" s="196">
        <v>6.13</v>
      </c>
      <c r="R7" s="196">
        <v>13.79</v>
      </c>
      <c r="S7" s="196">
        <v>7.73</v>
      </c>
      <c r="T7" s="196">
        <v>0</v>
      </c>
      <c r="U7" s="196">
        <v>2.1</v>
      </c>
      <c r="V7" s="196">
        <v>6.2</v>
      </c>
      <c r="W7" s="196">
        <v>15.03</v>
      </c>
      <c r="X7" s="196">
        <v>28.7</v>
      </c>
      <c r="Y7" s="196">
        <v>0</v>
      </c>
      <c r="Z7" s="196">
        <v>64.260000000000005</v>
      </c>
      <c r="AA7" s="196">
        <v>19.190000000000001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30.52</v>
      </c>
      <c r="G8" s="196">
        <v>0</v>
      </c>
      <c r="H8" s="196">
        <v>0</v>
      </c>
      <c r="I8" s="196">
        <v>38.99</v>
      </c>
      <c r="J8" s="196">
        <v>0</v>
      </c>
      <c r="K8" s="196">
        <v>119.53</v>
      </c>
      <c r="L8" s="196">
        <v>7.5</v>
      </c>
      <c r="M8" s="196">
        <v>2.16</v>
      </c>
      <c r="N8" s="196">
        <v>1.76</v>
      </c>
      <c r="O8" s="196">
        <v>2.48</v>
      </c>
      <c r="P8" s="196">
        <v>0.91</v>
      </c>
      <c r="Q8" s="196">
        <v>6.13</v>
      </c>
      <c r="R8" s="196">
        <v>13.79</v>
      </c>
      <c r="S8" s="196">
        <v>7.73</v>
      </c>
      <c r="T8" s="196">
        <v>0</v>
      </c>
      <c r="U8" s="196">
        <v>2.1</v>
      </c>
      <c r="V8" s="196">
        <v>6.2</v>
      </c>
      <c r="W8" s="196">
        <v>15.03</v>
      </c>
      <c r="X8" s="196">
        <v>28.7</v>
      </c>
      <c r="Y8" s="196">
        <v>0</v>
      </c>
      <c r="Z8" s="196">
        <v>64.260000000000005</v>
      </c>
      <c r="AA8" s="196">
        <v>19.190000000000001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30.52</v>
      </c>
      <c r="G9" s="196">
        <v>0</v>
      </c>
      <c r="H9" s="196">
        <v>0</v>
      </c>
      <c r="I9" s="196">
        <v>38.99</v>
      </c>
      <c r="J9" s="196">
        <v>0</v>
      </c>
      <c r="K9" s="196">
        <v>119.53</v>
      </c>
      <c r="L9" s="196">
        <v>7.5</v>
      </c>
      <c r="M9" s="196">
        <v>2.16</v>
      </c>
      <c r="N9" s="196">
        <v>1.76</v>
      </c>
      <c r="O9" s="196">
        <v>2.48</v>
      </c>
      <c r="P9" s="196">
        <v>0.91</v>
      </c>
      <c r="Q9" s="196">
        <v>6.13</v>
      </c>
      <c r="R9" s="196">
        <v>13.79</v>
      </c>
      <c r="S9" s="196">
        <v>7.73</v>
      </c>
      <c r="T9" s="196">
        <v>0</v>
      </c>
      <c r="U9" s="196">
        <v>2.1</v>
      </c>
      <c r="V9" s="196">
        <v>6.2</v>
      </c>
      <c r="W9" s="196">
        <v>15.03</v>
      </c>
      <c r="X9" s="196">
        <v>28.7</v>
      </c>
      <c r="Y9" s="196">
        <v>0</v>
      </c>
      <c r="Z9" s="196">
        <v>64.260000000000005</v>
      </c>
      <c r="AA9" s="196">
        <v>19.190000000000001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30.52</v>
      </c>
      <c r="G10" s="196">
        <v>0</v>
      </c>
      <c r="H10" s="196">
        <v>0</v>
      </c>
      <c r="I10" s="196">
        <v>38.99</v>
      </c>
      <c r="J10" s="196">
        <v>0</v>
      </c>
      <c r="K10" s="196">
        <v>119.53</v>
      </c>
      <c r="L10" s="196">
        <v>7.5</v>
      </c>
      <c r="M10" s="196">
        <v>2.16</v>
      </c>
      <c r="N10" s="196">
        <v>1.76</v>
      </c>
      <c r="O10" s="196">
        <v>2.48</v>
      </c>
      <c r="P10" s="196">
        <v>0.91</v>
      </c>
      <c r="Q10" s="196">
        <v>6.13</v>
      </c>
      <c r="R10" s="196">
        <v>13.79</v>
      </c>
      <c r="S10" s="196">
        <v>7.73</v>
      </c>
      <c r="T10" s="196">
        <v>0</v>
      </c>
      <c r="U10" s="196">
        <v>2.1</v>
      </c>
      <c r="V10" s="196">
        <v>6.2</v>
      </c>
      <c r="W10" s="196">
        <v>15.03</v>
      </c>
      <c r="X10" s="196">
        <v>28.7</v>
      </c>
      <c r="Y10" s="196">
        <v>0</v>
      </c>
      <c r="Z10" s="196">
        <v>64.260000000000005</v>
      </c>
      <c r="AA10" s="196">
        <v>19.190000000000001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30.52</v>
      </c>
      <c r="G11" s="196">
        <v>0</v>
      </c>
      <c r="H11" s="196">
        <v>0</v>
      </c>
      <c r="I11" s="196">
        <v>38.99</v>
      </c>
      <c r="J11" s="196">
        <v>0</v>
      </c>
      <c r="K11" s="196">
        <v>119.53</v>
      </c>
      <c r="L11" s="196">
        <v>7.5</v>
      </c>
      <c r="M11" s="196">
        <v>2.16</v>
      </c>
      <c r="N11" s="196">
        <v>1.76</v>
      </c>
      <c r="O11" s="196">
        <v>2.48</v>
      </c>
      <c r="P11" s="196">
        <v>0.91</v>
      </c>
      <c r="Q11" s="196">
        <v>6.13</v>
      </c>
      <c r="R11" s="196">
        <v>13.79</v>
      </c>
      <c r="S11" s="196">
        <v>7.73</v>
      </c>
      <c r="T11" s="196">
        <v>0</v>
      </c>
      <c r="U11" s="196">
        <v>2.1</v>
      </c>
      <c r="V11" s="196">
        <v>6.2</v>
      </c>
      <c r="W11" s="196">
        <v>15.03</v>
      </c>
      <c r="X11" s="196">
        <v>28.7</v>
      </c>
      <c r="Y11" s="196">
        <v>0</v>
      </c>
      <c r="Z11" s="196">
        <v>64.260000000000005</v>
      </c>
      <c r="AA11" s="196">
        <v>19.190000000000001</v>
      </c>
      <c r="AB11" s="196">
        <v>0</v>
      </c>
      <c r="AC11" s="196">
        <v>2.99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30.52</v>
      </c>
      <c r="G12" s="196">
        <v>0</v>
      </c>
      <c r="H12" s="196">
        <v>0</v>
      </c>
      <c r="I12" s="196">
        <v>38.99</v>
      </c>
      <c r="J12" s="196">
        <v>0</v>
      </c>
      <c r="K12" s="196">
        <v>119.53</v>
      </c>
      <c r="L12" s="196">
        <v>7.5</v>
      </c>
      <c r="M12" s="196">
        <v>2.16</v>
      </c>
      <c r="N12" s="196">
        <v>1.76</v>
      </c>
      <c r="O12" s="196">
        <v>2.48</v>
      </c>
      <c r="P12" s="196">
        <v>0.91</v>
      </c>
      <c r="Q12" s="196">
        <v>6.13</v>
      </c>
      <c r="R12" s="196">
        <v>13.79</v>
      </c>
      <c r="S12" s="196">
        <v>7.73</v>
      </c>
      <c r="T12" s="196">
        <v>0</v>
      </c>
      <c r="U12" s="196">
        <v>2.1</v>
      </c>
      <c r="V12" s="196">
        <v>6.2</v>
      </c>
      <c r="W12" s="196">
        <v>15.03</v>
      </c>
      <c r="X12" s="196">
        <v>28.7</v>
      </c>
      <c r="Y12" s="196">
        <v>0</v>
      </c>
      <c r="Z12" s="196">
        <v>64.260000000000005</v>
      </c>
      <c r="AA12" s="196">
        <v>19.190000000000001</v>
      </c>
      <c r="AB12" s="196">
        <v>0</v>
      </c>
      <c r="AC12" s="196">
        <v>2.99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30.52</v>
      </c>
      <c r="G13" s="196">
        <v>0</v>
      </c>
      <c r="H13" s="196">
        <v>0</v>
      </c>
      <c r="I13" s="196">
        <v>38.99</v>
      </c>
      <c r="J13" s="196">
        <v>0</v>
      </c>
      <c r="K13" s="196">
        <v>119.53</v>
      </c>
      <c r="L13" s="196">
        <v>7.5</v>
      </c>
      <c r="M13" s="196">
        <v>2.16</v>
      </c>
      <c r="N13" s="196">
        <v>1.76</v>
      </c>
      <c r="O13" s="196">
        <v>2.48</v>
      </c>
      <c r="P13" s="196">
        <v>0.91</v>
      </c>
      <c r="Q13" s="196">
        <v>6.13</v>
      </c>
      <c r="R13" s="196">
        <v>13.79</v>
      </c>
      <c r="S13" s="196">
        <v>7.73</v>
      </c>
      <c r="T13" s="196">
        <v>0</v>
      </c>
      <c r="U13" s="196">
        <v>2.1</v>
      </c>
      <c r="V13" s="196">
        <v>6.2</v>
      </c>
      <c r="W13" s="196">
        <v>15.03</v>
      </c>
      <c r="X13" s="196">
        <v>28.7</v>
      </c>
      <c r="Y13" s="196">
        <v>0</v>
      </c>
      <c r="Z13" s="196">
        <v>64.260000000000005</v>
      </c>
      <c r="AA13" s="196">
        <v>19.190000000000001</v>
      </c>
      <c r="AB13" s="196">
        <v>0</v>
      </c>
      <c r="AC13" s="196">
        <v>2.99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30.52</v>
      </c>
      <c r="G14" s="196">
        <v>0</v>
      </c>
      <c r="H14" s="196">
        <v>0</v>
      </c>
      <c r="I14" s="196">
        <v>38.99</v>
      </c>
      <c r="J14" s="196">
        <v>0</v>
      </c>
      <c r="K14" s="196">
        <v>119.53</v>
      </c>
      <c r="L14" s="196">
        <v>7.5</v>
      </c>
      <c r="M14" s="196">
        <v>2.16</v>
      </c>
      <c r="N14" s="196">
        <v>1.76</v>
      </c>
      <c r="O14" s="196">
        <v>2.48</v>
      </c>
      <c r="P14" s="196">
        <v>0.91</v>
      </c>
      <c r="Q14" s="196">
        <v>6.13</v>
      </c>
      <c r="R14" s="196">
        <v>13.79</v>
      </c>
      <c r="S14" s="196">
        <v>7.73</v>
      </c>
      <c r="T14" s="196">
        <v>0</v>
      </c>
      <c r="U14" s="196">
        <v>2.1</v>
      </c>
      <c r="V14" s="196">
        <v>6.2</v>
      </c>
      <c r="W14" s="196">
        <v>15.03</v>
      </c>
      <c r="X14" s="196">
        <v>28.7</v>
      </c>
      <c r="Y14" s="196">
        <v>0</v>
      </c>
      <c r="Z14" s="196">
        <v>64.260000000000005</v>
      </c>
      <c r="AA14" s="196">
        <v>19.190000000000001</v>
      </c>
      <c r="AB14" s="196">
        <v>0</v>
      </c>
      <c r="AC14" s="196">
        <v>2.99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30.52</v>
      </c>
      <c r="G15" s="196">
        <v>0</v>
      </c>
      <c r="H15" s="196">
        <v>0</v>
      </c>
      <c r="I15" s="196">
        <v>38.99</v>
      </c>
      <c r="J15" s="196">
        <v>0</v>
      </c>
      <c r="K15" s="196">
        <v>119.53</v>
      </c>
      <c r="L15" s="196">
        <v>7.5</v>
      </c>
      <c r="M15" s="196">
        <v>2.16</v>
      </c>
      <c r="N15" s="196">
        <v>1.76</v>
      </c>
      <c r="O15" s="196">
        <v>2.48</v>
      </c>
      <c r="P15" s="196">
        <v>0.91</v>
      </c>
      <c r="Q15" s="196">
        <v>6.13</v>
      </c>
      <c r="R15" s="196">
        <v>13.79</v>
      </c>
      <c r="S15" s="196">
        <v>7.73</v>
      </c>
      <c r="T15" s="196">
        <v>0</v>
      </c>
      <c r="U15" s="196">
        <v>2.1</v>
      </c>
      <c r="V15" s="196">
        <v>6.2</v>
      </c>
      <c r="W15" s="196">
        <v>15.03</v>
      </c>
      <c r="X15" s="196">
        <v>28.7</v>
      </c>
      <c r="Y15" s="196">
        <v>0</v>
      </c>
      <c r="Z15" s="196">
        <v>64.260000000000005</v>
      </c>
      <c r="AA15" s="196">
        <v>19.190000000000001</v>
      </c>
      <c r="AB15" s="196">
        <v>0</v>
      </c>
      <c r="AC15" s="196">
        <v>2.99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30.52</v>
      </c>
      <c r="G16" s="196">
        <v>0</v>
      </c>
      <c r="H16" s="196">
        <v>0</v>
      </c>
      <c r="I16" s="196">
        <v>38.99</v>
      </c>
      <c r="J16" s="196">
        <v>0</v>
      </c>
      <c r="K16" s="196">
        <v>119.53</v>
      </c>
      <c r="L16" s="196">
        <v>7.5</v>
      </c>
      <c r="M16" s="196">
        <v>2.16</v>
      </c>
      <c r="N16" s="196">
        <v>1.76</v>
      </c>
      <c r="O16" s="196">
        <v>2.48</v>
      </c>
      <c r="P16" s="196">
        <v>0.91</v>
      </c>
      <c r="Q16" s="196">
        <v>6.13</v>
      </c>
      <c r="R16" s="196">
        <v>13.79</v>
      </c>
      <c r="S16" s="196">
        <v>7.73</v>
      </c>
      <c r="T16" s="196">
        <v>0</v>
      </c>
      <c r="U16" s="196">
        <v>2.1</v>
      </c>
      <c r="V16" s="196">
        <v>6.2</v>
      </c>
      <c r="W16" s="196">
        <v>15.03</v>
      </c>
      <c r="X16" s="196">
        <v>28.7</v>
      </c>
      <c r="Y16" s="196">
        <v>0</v>
      </c>
      <c r="Z16" s="196">
        <v>64.260000000000005</v>
      </c>
      <c r="AA16" s="196">
        <v>19.190000000000001</v>
      </c>
      <c r="AB16" s="196">
        <v>0</v>
      </c>
      <c r="AC16" s="196">
        <v>2.99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30.52</v>
      </c>
      <c r="G17" s="196">
        <v>0</v>
      </c>
      <c r="H17" s="196">
        <v>0</v>
      </c>
      <c r="I17" s="196">
        <v>38.99</v>
      </c>
      <c r="J17" s="196">
        <v>0</v>
      </c>
      <c r="K17" s="196">
        <v>119.53</v>
      </c>
      <c r="L17" s="196">
        <v>7.5</v>
      </c>
      <c r="M17" s="196">
        <v>2.16</v>
      </c>
      <c r="N17" s="196">
        <v>1.76</v>
      </c>
      <c r="O17" s="196">
        <v>2.48</v>
      </c>
      <c r="P17" s="196">
        <v>0.91</v>
      </c>
      <c r="Q17" s="196">
        <v>6.13</v>
      </c>
      <c r="R17" s="196">
        <v>13.79</v>
      </c>
      <c r="S17" s="196">
        <v>7.73</v>
      </c>
      <c r="T17" s="196">
        <v>0</v>
      </c>
      <c r="U17" s="196">
        <v>2.1</v>
      </c>
      <c r="V17" s="196">
        <v>6.2</v>
      </c>
      <c r="W17" s="196">
        <v>15.03</v>
      </c>
      <c r="X17" s="196">
        <v>28.7</v>
      </c>
      <c r="Y17" s="196">
        <v>0</v>
      </c>
      <c r="Z17" s="196">
        <v>64.260000000000005</v>
      </c>
      <c r="AA17" s="196">
        <v>19.190000000000001</v>
      </c>
      <c r="AB17" s="196">
        <v>0</v>
      </c>
      <c r="AC17" s="196">
        <v>2.99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30.52</v>
      </c>
      <c r="G18" s="196">
        <v>0</v>
      </c>
      <c r="H18" s="196">
        <v>0</v>
      </c>
      <c r="I18" s="196">
        <v>38.99</v>
      </c>
      <c r="J18" s="196">
        <v>0</v>
      </c>
      <c r="K18" s="196">
        <v>119.53</v>
      </c>
      <c r="L18" s="196">
        <v>7.5</v>
      </c>
      <c r="M18" s="196">
        <v>2.16</v>
      </c>
      <c r="N18" s="196">
        <v>1.76</v>
      </c>
      <c r="O18" s="196">
        <v>2.48</v>
      </c>
      <c r="P18" s="196">
        <v>0.91</v>
      </c>
      <c r="Q18" s="196">
        <v>6.13</v>
      </c>
      <c r="R18" s="196">
        <v>13.79</v>
      </c>
      <c r="S18" s="196">
        <v>7.73</v>
      </c>
      <c r="T18" s="196">
        <v>0</v>
      </c>
      <c r="U18" s="196">
        <v>2.1</v>
      </c>
      <c r="V18" s="196">
        <v>6.2</v>
      </c>
      <c r="W18" s="196">
        <v>15.03</v>
      </c>
      <c r="X18" s="196">
        <v>28.7</v>
      </c>
      <c r="Y18" s="196">
        <v>0</v>
      </c>
      <c r="Z18" s="196">
        <v>64.260000000000005</v>
      </c>
      <c r="AA18" s="196">
        <v>19.190000000000001</v>
      </c>
      <c r="AB18" s="196">
        <v>0</v>
      </c>
      <c r="AC18" s="196">
        <v>2.99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30.52</v>
      </c>
      <c r="G19" s="196">
        <v>0</v>
      </c>
      <c r="H19" s="196">
        <v>0</v>
      </c>
      <c r="I19" s="196">
        <v>38.99</v>
      </c>
      <c r="J19" s="196">
        <v>0</v>
      </c>
      <c r="K19" s="196">
        <v>119.53</v>
      </c>
      <c r="L19" s="196">
        <v>7.5</v>
      </c>
      <c r="M19" s="196">
        <v>2.16</v>
      </c>
      <c r="N19" s="196">
        <v>1.76</v>
      </c>
      <c r="O19" s="196">
        <v>2.48</v>
      </c>
      <c r="P19" s="196">
        <v>0.91</v>
      </c>
      <c r="Q19" s="196">
        <v>6.13</v>
      </c>
      <c r="R19" s="196">
        <v>13.79</v>
      </c>
      <c r="S19" s="196">
        <v>7.73</v>
      </c>
      <c r="T19" s="196">
        <v>0</v>
      </c>
      <c r="U19" s="196">
        <v>2.1</v>
      </c>
      <c r="V19" s="196">
        <v>6.2</v>
      </c>
      <c r="W19" s="196">
        <v>15.03</v>
      </c>
      <c r="X19" s="196">
        <v>28.7</v>
      </c>
      <c r="Y19" s="196">
        <v>0</v>
      </c>
      <c r="Z19" s="196">
        <v>64.260000000000005</v>
      </c>
      <c r="AA19" s="196">
        <v>19.190000000000001</v>
      </c>
      <c r="AB19" s="196">
        <v>0</v>
      </c>
      <c r="AC19" s="196">
        <v>2.99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30.52</v>
      </c>
      <c r="G20" s="196">
        <v>0</v>
      </c>
      <c r="H20" s="196">
        <v>0</v>
      </c>
      <c r="I20" s="196">
        <v>38.99</v>
      </c>
      <c r="J20" s="196">
        <v>0</v>
      </c>
      <c r="K20" s="196">
        <v>119.53</v>
      </c>
      <c r="L20" s="196">
        <v>7.5</v>
      </c>
      <c r="M20" s="196">
        <v>2.16</v>
      </c>
      <c r="N20" s="196">
        <v>1.76</v>
      </c>
      <c r="O20" s="196">
        <v>2.48</v>
      </c>
      <c r="P20" s="196">
        <v>0.91</v>
      </c>
      <c r="Q20" s="196">
        <v>6.13</v>
      </c>
      <c r="R20" s="196">
        <v>13.79</v>
      </c>
      <c r="S20" s="196">
        <v>7.73</v>
      </c>
      <c r="T20" s="196">
        <v>0</v>
      </c>
      <c r="U20" s="196">
        <v>2.1</v>
      </c>
      <c r="V20" s="196">
        <v>6.2</v>
      </c>
      <c r="W20" s="196">
        <v>15.03</v>
      </c>
      <c r="X20" s="196">
        <v>28.7</v>
      </c>
      <c r="Y20" s="196">
        <v>0</v>
      </c>
      <c r="Z20" s="196">
        <v>64.260000000000005</v>
      </c>
      <c r="AA20" s="196">
        <v>19.190000000000001</v>
      </c>
      <c r="AB20" s="196">
        <v>0</v>
      </c>
      <c r="AC20" s="196">
        <v>2.99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30.52</v>
      </c>
      <c r="G21" s="196">
        <v>0</v>
      </c>
      <c r="H21" s="196">
        <v>0</v>
      </c>
      <c r="I21" s="196">
        <v>38.99</v>
      </c>
      <c r="J21" s="196">
        <v>0</v>
      </c>
      <c r="K21" s="196">
        <v>119.53</v>
      </c>
      <c r="L21" s="196">
        <v>7.5</v>
      </c>
      <c r="M21" s="196">
        <v>2.16</v>
      </c>
      <c r="N21" s="196">
        <v>1.76</v>
      </c>
      <c r="O21" s="196">
        <v>2.48</v>
      </c>
      <c r="P21" s="196">
        <v>0.91</v>
      </c>
      <c r="Q21" s="196">
        <v>6.13</v>
      </c>
      <c r="R21" s="196">
        <v>13.79</v>
      </c>
      <c r="S21" s="196">
        <v>7.73</v>
      </c>
      <c r="T21" s="196">
        <v>0</v>
      </c>
      <c r="U21" s="196">
        <v>2.1</v>
      </c>
      <c r="V21" s="196">
        <v>6.2</v>
      </c>
      <c r="W21" s="196">
        <v>15.03</v>
      </c>
      <c r="X21" s="196">
        <v>10.08</v>
      </c>
      <c r="Y21" s="196">
        <v>0</v>
      </c>
      <c r="Z21" s="196">
        <v>64.260000000000005</v>
      </c>
      <c r="AA21" s="196">
        <v>19.190000000000001</v>
      </c>
      <c r="AB21" s="196">
        <v>0</v>
      </c>
      <c r="AC21" s="196">
        <v>2.99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30.52</v>
      </c>
      <c r="G22" s="196">
        <v>0</v>
      </c>
      <c r="H22" s="196">
        <v>0</v>
      </c>
      <c r="I22" s="196">
        <v>38.99</v>
      </c>
      <c r="J22" s="196">
        <v>0</v>
      </c>
      <c r="K22" s="196">
        <v>119.53</v>
      </c>
      <c r="L22" s="196">
        <v>7.5</v>
      </c>
      <c r="M22" s="196">
        <v>2.16</v>
      </c>
      <c r="N22" s="196">
        <v>1.76</v>
      </c>
      <c r="O22" s="196">
        <v>2.48</v>
      </c>
      <c r="P22" s="196">
        <v>0.91</v>
      </c>
      <c r="Q22" s="196">
        <v>6.13</v>
      </c>
      <c r="R22" s="196">
        <v>13.79</v>
      </c>
      <c r="S22" s="196">
        <v>7.73</v>
      </c>
      <c r="T22" s="196">
        <v>0</v>
      </c>
      <c r="U22" s="196">
        <v>2.1</v>
      </c>
      <c r="V22" s="196">
        <v>6.2</v>
      </c>
      <c r="W22" s="196">
        <v>15.03</v>
      </c>
      <c r="X22" s="196">
        <v>1.46</v>
      </c>
      <c r="Y22" s="196">
        <v>0</v>
      </c>
      <c r="Z22" s="196">
        <v>64.260000000000005</v>
      </c>
      <c r="AA22" s="196">
        <v>19.190000000000001</v>
      </c>
      <c r="AB22" s="196">
        <v>0</v>
      </c>
      <c r="AC22" s="196">
        <v>2.62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30.52</v>
      </c>
      <c r="G23" s="196">
        <v>0</v>
      </c>
      <c r="H23" s="196">
        <v>0</v>
      </c>
      <c r="I23" s="196">
        <v>38.99</v>
      </c>
      <c r="J23" s="196">
        <v>0</v>
      </c>
      <c r="K23" s="196">
        <v>119.53</v>
      </c>
      <c r="L23" s="196">
        <v>7.5</v>
      </c>
      <c r="M23" s="196">
        <v>2.16</v>
      </c>
      <c r="N23" s="196">
        <v>1.76</v>
      </c>
      <c r="O23" s="196">
        <v>2.48</v>
      </c>
      <c r="P23" s="196">
        <v>0.91</v>
      </c>
      <c r="Q23" s="196">
        <v>6.13</v>
      </c>
      <c r="R23" s="196">
        <v>13.79</v>
      </c>
      <c r="S23" s="196">
        <v>7.73</v>
      </c>
      <c r="T23" s="196">
        <v>0</v>
      </c>
      <c r="U23" s="196">
        <v>2.1</v>
      </c>
      <c r="V23" s="196">
        <v>6.2</v>
      </c>
      <c r="W23" s="196">
        <v>15.03</v>
      </c>
      <c r="X23" s="196">
        <v>1.46</v>
      </c>
      <c r="Y23" s="196">
        <v>0</v>
      </c>
      <c r="Z23" s="196">
        <v>64.260000000000005</v>
      </c>
      <c r="AA23" s="196">
        <v>19.190000000000001</v>
      </c>
      <c r="AB23" s="196">
        <v>0</v>
      </c>
      <c r="AC23" s="196">
        <v>2.62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30.52</v>
      </c>
      <c r="G24" s="196">
        <v>0</v>
      </c>
      <c r="H24" s="196">
        <v>0</v>
      </c>
      <c r="I24" s="196">
        <v>38.99</v>
      </c>
      <c r="J24" s="196">
        <v>0</v>
      </c>
      <c r="K24" s="196">
        <v>119.53</v>
      </c>
      <c r="L24" s="196">
        <v>7.5</v>
      </c>
      <c r="M24" s="196">
        <v>2.16</v>
      </c>
      <c r="N24" s="196">
        <v>1.76</v>
      </c>
      <c r="O24" s="196">
        <v>2.48</v>
      </c>
      <c r="P24" s="196">
        <v>0.91</v>
      </c>
      <c r="Q24" s="196">
        <v>6.13</v>
      </c>
      <c r="R24" s="196">
        <v>13.79</v>
      </c>
      <c r="S24" s="196">
        <v>7.73</v>
      </c>
      <c r="T24" s="196">
        <v>0</v>
      </c>
      <c r="U24" s="196">
        <v>2.1</v>
      </c>
      <c r="V24" s="196">
        <v>6.2</v>
      </c>
      <c r="W24" s="196">
        <v>15.03</v>
      </c>
      <c r="X24" s="196">
        <v>1.46</v>
      </c>
      <c r="Y24" s="196">
        <v>0</v>
      </c>
      <c r="Z24" s="196">
        <v>64.260000000000005</v>
      </c>
      <c r="AA24" s="196">
        <v>19.190000000000001</v>
      </c>
      <c r="AB24" s="196">
        <v>0</v>
      </c>
      <c r="AC24" s="196">
        <v>2.62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30.52</v>
      </c>
      <c r="G25" s="196">
        <v>0</v>
      </c>
      <c r="H25" s="196">
        <v>0</v>
      </c>
      <c r="I25" s="196">
        <v>38.99</v>
      </c>
      <c r="J25" s="196">
        <v>0</v>
      </c>
      <c r="K25" s="196">
        <v>119.53</v>
      </c>
      <c r="L25" s="196">
        <v>7.5</v>
      </c>
      <c r="M25" s="196">
        <v>2.16</v>
      </c>
      <c r="N25" s="196">
        <v>1.76</v>
      </c>
      <c r="O25" s="196">
        <v>2.48</v>
      </c>
      <c r="P25" s="196">
        <v>0.91</v>
      </c>
      <c r="Q25" s="196">
        <v>6.13</v>
      </c>
      <c r="R25" s="196">
        <v>13.79</v>
      </c>
      <c r="S25" s="196">
        <v>7.73</v>
      </c>
      <c r="T25" s="196">
        <v>0</v>
      </c>
      <c r="U25" s="196">
        <v>2.1</v>
      </c>
      <c r="V25" s="196">
        <v>6.2</v>
      </c>
      <c r="W25" s="196">
        <v>15.03</v>
      </c>
      <c r="X25" s="196">
        <v>1.46</v>
      </c>
      <c r="Y25" s="196">
        <v>0</v>
      </c>
      <c r="Z25" s="196">
        <v>64.260000000000005</v>
      </c>
      <c r="AA25" s="196">
        <v>19.190000000000001</v>
      </c>
      <c r="AB25" s="196">
        <v>0</v>
      </c>
      <c r="AC25" s="196">
        <v>2.62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30.52</v>
      </c>
      <c r="G26" s="196">
        <v>0</v>
      </c>
      <c r="H26" s="196">
        <v>0</v>
      </c>
      <c r="I26" s="196">
        <v>38.99</v>
      </c>
      <c r="J26" s="196">
        <v>0</v>
      </c>
      <c r="K26" s="196">
        <v>119.53</v>
      </c>
      <c r="L26" s="196">
        <v>7.5</v>
      </c>
      <c r="M26" s="196">
        <v>2.16</v>
      </c>
      <c r="N26" s="196">
        <v>1.76</v>
      </c>
      <c r="O26" s="196">
        <v>2.48</v>
      </c>
      <c r="P26" s="196">
        <v>0.91</v>
      </c>
      <c r="Q26" s="196">
        <v>6.13</v>
      </c>
      <c r="R26" s="196">
        <v>13.79</v>
      </c>
      <c r="S26" s="196">
        <v>7.73</v>
      </c>
      <c r="T26" s="196">
        <v>0</v>
      </c>
      <c r="U26" s="196">
        <v>2.1</v>
      </c>
      <c r="V26" s="196">
        <v>6.2</v>
      </c>
      <c r="W26" s="196">
        <v>15.03</v>
      </c>
      <c r="X26" s="196">
        <v>1.46</v>
      </c>
      <c r="Y26" s="196">
        <v>0</v>
      </c>
      <c r="Z26" s="196">
        <v>35.270000000000003</v>
      </c>
      <c r="AA26" s="196">
        <v>19.190000000000001</v>
      </c>
      <c r="AB26" s="196">
        <v>0</v>
      </c>
      <c r="AC26" s="196">
        <v>2.62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18.91</v>
      </c>
      <c r="D27" s="196">
        <v>0</v>
      </c>
      <c r="E27" s="196">
        <v>0</v>
      </c>
      <c r="F27" s="196">
        <v>30.52</v>
      </c>
      <c r="G27" s="196">
        <v>0</v>
      </c>
      <c r="H27" s="196">
        <v>0</v>
      </c>
      <c r="I27" s="196">
        <v>38.99</v>
      </c>
      <c r="J27" s="196">
        <v>0</v>
      </c>
      <c r="K27" s="196">
        <v>119.53</v>
      </c>
      <c r="L27" s="196">
        <v>7.5</v>
      </c>
      <c r="M27" s="196">
        <v>2.16</v>
      </c>
      <c r="N27" s="196">
        <v>1.76</v>
      </c>
      <c r="O27" s="196">
        <v>2.48</v>
      </c>
      <c r="P27" s="196">
        <v>0.91</v>
      </c>
      <c r="Q27" s="196">
        <v>6.13</v>
      </c>
      <c r="R27" s="196">
        <v>13.79</v>
      </c>
      <c r="S27" s="196">
        <v>7.73</v>
      </c>
      <c r="T27" s="196">
        <v>0</v>
      </c>
      <c r="U27" s="196">
        <v>2.1</v>
      </c>
      <c r="V27" s="196">
        <v>6.2</v>
      </c>
      <c r="W27" s="196">
        <v>15.03</v>
      </c>
      <c r="X27" s="196">
        <v>1.46</v>
      </c>
      <c r="Y27" s="196">
        <v>0</v>
      </c>
      <c r="Z27" s="196">
        <v>4.13</v>
      </c>
      <c r="AA27" s="196">
        <v>19.190000000000001</v>
      </c>
      <c r="AB27" s="196">
        <v>0</v>
      </c>
      <c r="AC27" s="196">
        <v>2.62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18.91</v>
      </c>
      <c r="D28" s="196">
        <v>0</v>
      </c>
      <c r="E28" s="196">
        <v>0</v>
      </c>
      <c r="F28" s="196">
        <v>30.52</v>
      </c>
      <c r="G28" s="196">
        <v>0</v>
      </c>
      <c r="H28" s="196">
        <v>0</v>
      </c>
      <c r="I28" s="196">
        <v>38.99</v>
      </c>
      <c r="J28" s="196">
        <v>0</v>
      </c>
      <c r="K28" s="196">
        <v>119.53</v>
      </c>
      <c r="L28" s="196">
        <v>7.5</v>
      </c>
      <c r="M28" s="196">
        <v>2.16</v>
      </c>
      <c r="N28" s="196">
        <v>1.76</v>
      </c>
      <c r="O28" s="196">
        <v>2.48</v>
      </c>
      <c r="P28" s="196">
        <v>0.91</v>
      </c>
      <c r="Q28" s="196">
        <v>6.13</v>
      </c>
      <c r="R28" s="196">
        <v>13.79</v>
      </c>
      <c r="S28" s="196">
        <v>7.73</v>
      </c>
      <c r="T28" s="196">
        <v>0</v>
      </c>
      <c r="U28" s="196">
        <v>2.1</v>
      </c>
      <c r="V28" s="196">
        <v>6.2</v>
      </c>
      <c r="W28" s="196">
        <v>15.03</v>
      </c>
      <c r="X28" s="196">
        <v>1.46</v>
      </c>
      <c r="Y28" s="196">
        <v>0</v>
      </c>
      <c r="Z28" s="196">
        <v>4.13</v>
      </c>
      <c r="AA28" s="196">
        <v>19.190000000000001</v>
      </c>
      <c r="AB28" s="196">
        <v>0</v>
      </c>
      <c r="AC28" s="196">
        <v>2.62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30.52</v>
      </c>
      <c r="G29" s="196">
        <v>0</v>
      </c>
      <c r="H29" s="196">
        <v>0</v>
      </c>
      <c r="I29" s="196">
        <v>38.99</v>
      </c>
      <c r="J29" s="196">
        <v>0</v>
      </c>
      <c r="K29" s="196">
        <v>119.53</v>
      </c>
      <c r="L29" s="196">
        <v>7.5</v>
      </c>
      <c r="M29" s="196">
        <v>2.16</v>
      </c>
      <c r="N29" s="196">
        <v>1.76</v>
      </c>
      <c r="O29" s="196">
        <v>2.48</v>
      </c>
      <c r="P29" s="196">
        <v>0.91</v>
      </c>
      <c r="Q29" s="196">
        <v>6.13</v>
      </c>
      <c r="R29" s="196">
        <v>13.79</v>
      </c>
      <c r="S29" s="196">
        <v>7.73</v>
      </c>
      <c r="T29" s="196">
        <v>0</v>
      </c>
      <c r="U29" s="196">
        <v>2.1</v>
      </c>
      <c r="V29" s="196">
        <v>6.2</v>
      </c>
      <c r="W29" s="196">
        <v>15.03</v>
      </c>
      <c r="X29" s="196">
        <v>1.46</v>
      </c>
      <c r="Y29" s="196">
        <v>0</v>
      </c>
      <c r="Z29" s="196">
        <v>4.13</v>
      </c>
      <c r="AA29" s="196">
        <v>19.190000000000001</v>
      </c>
      <c r="AB29" s="196">
        <v>0</v>
      </c>
      <c r="AC29" s="196">
        <v>2.62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30.52</v>
      </c>
      <c r="G30" s="196">
        <v>0</v>
      </c>
      <c r="H30" s="196">
        <v>0</v>
      </c>
      <c r="I30" s="196">
        <v>38.99</v>
      </c>
      <c r="J30" s="196">
        <v>0</v>
      </c>
      <c r="K30" s="196">
        <v>81.31</v>
      </c>
      <c r="L30" s="196">
        <v>7.5</v>
      </c>
      <c r="M30" s="196">
        <v>2.16</v>
      </c>
      <c r="N30" s="196">
        <v>1.76</v>
      </c>
      <c r="O30" s="196">
        <v>2.48</v>
      </c>
      <c r="P30" s="196">
        <v>0.91</v>
      </c>
      <c r="Q30" s="196">
        <v>6.13</v>
      </c>
      <c r="R30" s="196">
        <v>13.79</v>
      </c>
      <c r="S30" s="196">
        <v>7.73</v>
      </c>
      <c r="T30" s="196">
        <v>0</v>
      </c>
      <c r="U30" s="196">
        <v>2.1</v>
      </c>
      <c r="V30" s="196">
        <v>0.3</v>
      </c>
      <c r="W30" s="196">
        <v>0.67</v>
      </c>
      <c r="X30" s="196">
        <v>1.46</v>
      </c>
      <c r="Y30" s="196">
        <v>0</v>
      </c>
      <c r="Z30" s="196">
        <v>4.13</v>
      </c>
      <c r="AA30" s="196">
        <v>1.1399999999999999</v>
      </c>
      <c r="AB30" s="196">
        <v>0</v>
      </c>
      <c r="AC30" s="196">
        <v>2.62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30.52</v>
      </c>
      <c r="G31" s="196">
        <v>0</v>
      </c>
      <c r="H31" s="196">
        <v>0</v>
      </c>
      <c r="I31" s="196">
        <v>38.99</v>
      </c>
      <c r="J31" s="196">
        <v>0</v>
      </c>
      <c r="K31" s="196">
        <v>18.16</v>
      </c>
      <c r="L31" s="196">
        <v>7.5</v>
      </c>
      <c r="M31" s="196">
        <v>2.16</v>
      </c>
      <c r="N31" s="196">
        <v>1.76</v>
      </c>
      <c r="O31" s="196">
        <v>2.48</v>
      </c>
      <c r="P31" s="196">
        <v>0.91</v>
      </c>
      <c r="Q31" s="196">
        <v>6.13</v>
      </c>
      <c r="R31" s="196">
        <v>13.79</v>
      </c>
      <c r="S31" s="196">
        <v>7.73</v>
      </c>
      <c r="T31" s="196">
        <v>0</v>
      </c>
      <c r="U31" s="196">
        <v>2.1</v>
      </c>
      <c r="V31" s="196">
        <v>0.3</v>
      </c>
      <c r="W31" s="196">
        <v>0.67</v>
      </c>
      <c r="X31" s="196">
        <v>1.46</v>
      </c>
      <c r="Y31" s="196">
        <v>0</v>
      </c>
      <c r="Z31" s="196">
        <v>4.13</v>
      </c>
      <c r="AA31" s="196">
        <v>1.1399999999999999</v>
      </c>
      <c r="AB31" s="196">
        <v>0</v>
      </c>
      <c r="AC31" s="196">
        <v>2.1800000000000002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30.52</v>
      </c>
      <c r="G32" s="196">
        <v>0</v>
      </c>
      <c r="H32" s="196">
        <v>0</v>
      </c>
      <c r="I32" s="196">
        <v>38.99</v>
      </c>
      <c r="J32" s="196">
        <v>0</v>
      </c>
      <c r="K32" s="196">
        <v>8.61</v>
      </c>
      <c r="L32" s="196">
        <v>7.5</v>
      </c>
      <c r="M32" s="196">
        <v>2.16</v>
      </c>
      <c r="N32" s="196">
        <v>1.76</v>
      </c>
      <c r="O32" s="196">
        <v>2.48</v>
      </c>
      <c r="P32" s="196">
        <v>0.91</v>
      </c>
      <c r="Q32" s="196">
        <v>6.13</v>
      </c>
      <c r="R32" s="196">
        <v>13.79</v>
      </c>
      <c r="S32" s="196">
        <v>7.73</v>
      </c>
      <c r="T32" s="196">
        <v>0</v>
      </c>
      <c r="U32" s="196">
        <v>2.1</v>
      </c>
      <c r="V32" s="196">
        <v>0.3</v>
      </c>
      <c r="W32" s="196">
        <v>0.67</v>
      </c>
      <c r="X32" s="196">
        <v>1.46</v>
      </c>
      <c r="Y32" s="196">
        <v>0</v>
      </c>
      <c r="Z32" s="196">
        <v>4.13</v>
      </c>
      <c r="AA32" s="196">
        <v>1.1399999999999999</v>
      </c>
      <c r="AB32" s="196">
        <v>0</v>
      </c>
      <c r="AC32" s="196">
        <v>2.1800000000000002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30.52</v>
      </c>
      <c r="G33" s="196">
        <v>0</v>
      </c>
      <c r="H33" s="196">
        <v>0</v>
      </c>
      <c r="I33" s="196">
        <v>38.99</v>
      </c>
      <c r="J33" s="196">
        <v>0</v>
      </c>
      <c r="K33" s="196">
        <v>8.61</v>
      </c>
      <c r="L33" s="196">
        <v>7.5</v>
      </c>
      <c r="M33" s="196">
        <v>2.16</v>
      </c>
      <c r="N33" s="196">
        <v>1.76</v>
      </c>
      <c r="O33" s="196">
        <v>2.48</v>
      </c>
      <c r="P33" s="196">
        <v>0.91</v>
      </c>
      <c r="Q33" s="196">
        <v>6.13</v>
      </c>
      <c r="R33" s="196">
        <v>13.79</v>
      </c>
      <c r="S33" s="196">
        <v>7.73</v>
      </c>
      <c r="T33" s="196">
        <v>0</v>
      </c>
      <c r="U33" s="196">
        <v>2.1</v>
      </c>
      <c r="V33" s="196">
        <v>0.3</v>
      </c>
      <c r="W33" s="196">
        <v>0.67</v>
      </c>
      <c r="X33" s="196">
        <v>1.46</v>
      </c>
      <c r="Y33" s="196">
        <v>0</v>
      </c>
      <c r="Z33" s="196">
        <v>4.13</v>
      </c>
      <c r="AA33" s="196">
        <v>1.1399999999999999</v>
      </c>
      <c r="AB33" s="196">
        <v>0</v>
      </c>
      <c r="AC33" s="196">
        <v>2.1800000000000002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30.52</v>
      </c>
      <c r="G34" s="196">
        <v>0</v>
      </c>
      <c r="H34" s="196">
        <v>0</v>
      </c>
      <c r="I34" s="196">
        <v>38.99</v>
      </c>
      <c r="J34" s="196">
        <v>0</v>
      </c>
      <c r="K34" s="196">
        <v>8.61</v>
      </c>
      <c r="L34" s="196">
        <v>7.5</v>
      </c>
      <c r="M34" s="196">
        <v>2.16</v>
      </c>
      <c r="N34" s="196">
        <v>1.76</v>
      </c>
      <c r="O34" s="196">
        <v>2.48</v>
      </c>
      <c r="P34" s="196">
        <v>0.91</v>
      </c>
      <c r="Q34" s="196">
        <v>6.13</v>
      </c>
      <c r="R34" s="196">
        <v>13.79</v>
      </c>
      <c r="S34" s="196">
        <v>7.73</v>
      </c>
      <c r="T34" s="196">
        <v>0</v>
      </c>
      <c r="U34" s="196">
        <v>2.1</v>
      </c>
      <c r="V34" s="196">
        <v>0.3</v>
      </c>
      <c r="W34" s="196">
        <v>0.67</v>
      </c>
      <c r="X34" s="196">
        <v>1.46</v>
      </c>
      <c r="Y34" s="196">
        <v>0</v>
      </c>
      <c r="Z34" s="196">
        <v>4.13</v>
      </c>
      <c r="AA34" s="196">
        <v>1.1399999999999999</v>
      </c>
      <c r="AB34" s="196">
        <v>0</v>
      </c>
      <c r="AC34" s="196">
        <v>2.1800000000000002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30.52</v>
      </c>
      <c r="G35" s="196">
        <v>0</v>
      </c>
      <c r="H35" s="196">
        <v>0</v>
      </c>
      <c r="I35" s="196">
        <v>38.99</v>
      </c>
      <c r="J35" s="196">
        <v>0</v>
      </c>
      <c r="K35" s="196">
        <v>8.61</v>
      </c>
      <c r="L35" s="196">
        <v>7.5</v>
      </c>
      <c r="M35" s="196">
        <v>2.16</v>
      </c>
      <c r="N35" s="196">
        <v>1.76</v>
      </c>
      <c r="O35" s="196">
        <v>2.48</v>
      </c>
      <c r="P35" s="196">
        <v>0.91</v>
      </c>
      <c r="Q35" s="196">
        <v>6.13</v>
      </c>
      <c r="R35" s="196">
        <v>13.79</v>
      </c>
      <c r="S35" s="196">
        <v>7.73</v>
      </c>
      <c r="T35" s="196">
        <v>0</v>
      </c>
      <c r="U35" s="196">
        <v>2.1</v>
      </c>
      <c r="V35" s="196">
        <v>0.3</v>
      </c>
      <c r="W35" s="196">
        <v>0.67</v>
      </c>
      <c r="X35" s="196">
        <v>1.46</v>
      </c>
      <c r="Y35" s="196">
        <v>0</v>
      </c>
      <c r="Z35" s="196">
        <v>4.13</v>
      </c>
      <c r="AA35" s="196">
        <v>1.1399999999999999</v>
      </c>
      <c r="AB35" s="196">
        <v>0</v>
      </c>
      <c r="AC35" s="196">
        <v>2.62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30.52</v>
      </c>
      <c r="G36" s="196">
        <v>0</v>
      </c>
      <c r="H36" s="196">
        <v>0</v>
      </c>
      <c r="I36" s="196">
        <v>38.99</v>
      </c>
      <c r="J36" s="196">
        <v>0</v>
      </c>
      <c r="K36" s="196">
        <v>8.61</v>
      </c>
      <c r="L36" s="196">
        <v>7.5</v>
      </c>
      <c r="M36" s="196">
        <v>2.16</v>
      </c>
      <c r="N36" s="196">
        <v>1.76</v>
      </c>
      <c r="O36" s="196">
        <v>2.48</v>
      </c>
      <c r="P36" s="196">
        <v>0.91</v>
      </c>
      <c r="Q36" s="196">
        <v>6.13</v>
      </c>
      <c r="R36" s="196">
        <v>13.79</v>
      </c>
      <c r="S36" s="196">
        <v>7.73</v>
      </c>
      <c r="T36" s="196">
        <v>0</v>
      </c>
      <c r="U36" s="196">
        <v>2.1</v>
      </c>
      <c r="V36" s="196">
        <v>0.3</v>
      </c>
      <c r="W36" s="196">
        <v>0.67</v>
      </c>
      <c r="X36" s="196">
        <v>1.46</v>
      </c>
      <c r="Y36" s="196">
        <v>0</v>
      </c>
      <c r="Z36" s="196">
        <v>4.13</v>
      </c>
      <c r="AA36" s="196">
        <v>1.1399999999999999</v>
      </c>
      <c r="AB36" s="196">
        <v>0</v>
      </c>
      <c r="AC36" s="196">
        <v>2.62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30.52</v>
      </c>
      <c r="G37" s="196">
        <v>0</v>
      </c>
      <c r="H37" s="196">
        <v>0</v>
      </c>
      <c r="I37" s="196">
        <v>38.99</v>
      </c>
      <c r="J37" s="196">
        <v>0</v>
      </c>
      <c r="K37" s="196">
        <v>8.61</v>
      </c>
      <c r="L37" s="196">
        <v>7.5</v>
      </c>
      <c r="M37" s="196">
        <v>2.16</v>
      </c>
      <c r="N37" s="196">
        <v>1.76</v>
      </c>
      <c r="O37" s="196">
        <v>2.48</v>
      </c>
      <c r="P37" s="196">
        <v>0.91</v>
      </c>
      <c r="Q37" s="196">
        <v>6.13</v>
      </c>
      <c r="R37" s="196">
        <v>13.79</v>
      </c>
      <c r="S37" s="196">
        <v>7.73</v>
      </c>
      <c r="T37" s="196">
        <v>0</v>
      </c>
      <c r="U37" s="196">
        <v>2.1</v>
      </c>
      <c r="V37" s="196">
        <v>0.3</v>
      </c>
      <c r="W37" s="196">
        <v>0.67</v>
      </c>
      <c r="X37" s="196">
        <v>1.46</v>
      </c>
      <c r="Y37" s="196">
        <v>0</v>
      </c>
      <c r="Z37" s="196">
        <v>4.13</v>
      </c>
      <c r="AA37" s="196">
        <v>1.1399999999999999</v>
      </c>
      <c r="AB37" s="196">
        <v>0</v>
      </c>
      <c r="AC37" s="196">
        <v>2.62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30.52</v>
      </c>
      <c r="G38" s="196">
        <v>0</v>
      </c>
      <c r="H38" s="196">
        <v>0</v>
      </c>
      <c r="I38" s="196">
        <v>38.99</v>
      </c>
      <c r="J38" s="196">
        <v>0</v>
      </c>
      <c r="K38" s="196">
        <v>42.97</v>
      </c>
      <c r="L38" s="196">
        <v>7.5</v>
      </c>
      <c r="M38" s="196">
        <v>2.16</v>
      </c>
      <c r="N38" s="196">
        <v>1.76</v>
      </c>
      <c r="O38" s="196">
        <v>2.48</v>
      </c>
      <c r="P38" s="196">
        <v>0.91</v>
      </c>
      <c r="Q38" s="196">
        <v>6.13</v>
      </c>
      <c r="R38" s="196">
        <v>13.79</v>
      </c>
      <c r="S38" s="196">
        <v>7.73</v>
      </c>
      <c r="T38" s="196">
        <v>0</v>
      </c>
      <c r="U38" s="196">
        <v>2.1</v>
      </c>
      <c r="V38" s="196">
        <v>0.3</v>
      </c>
      <c r="W38" s="196">
        <v>0.67</v>
      </c>
      <c r="X38" s="196">
        <v>1.46</v>
      </c>
      <c r="Y38" s="196">
        <v>0</v>
      </c>
      <c r="Z38" s="196">
        <v>4.13</v>
      </c>
      <c r="AA38" s="196">
        <v>1.1399999999999999</v>
      </c>
      <c r="AB38" s="196">
        <v>0</v>
      </c>
      <c r="AC38" s="196">
        <v>2.62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30.52</v>
      </c>
      <c r="G39" s="196">
        <v>0</v>
      </c>
      <c r="H39" s="196">
        <v>0</v>
      </c>
      <c r="I39" s="196">
        <v>38.99</v>
      </c>
      <c r="J39" s="196">
        <v>0</v>
      </c>
      <c r="K39" s="196">
        <v>94.6</v>
      </c>
      <c r="L39" s="196">
        <v>7.5</v>
      </c>
      <c r="M39" s="196">
        <v>2.16</v>
      </c>
      <c r="N39" s="196">
        <v>1.76</v>
      </c>
      <c r="O39" s="196">
        <v>2.48</v>
      </c>
      <c r="P39" s="196">
        <v>0.91</v>
      </c>
      <c r="Q39" s="196">
        <v>6.13</v>
      </c>
      <c r="R39" s="196">
        <v>13.79</v>
      </c>
      <c r="S39" s="196">
        <v>7.73</v>
      </c>
      <c r="T39" s="196">
        <v>0</v>
      </c>
      <c r="U39" s="196">
        <v>2.1</v>
      </c>
      <c r="V39" s="196">
        <v>6.2</v>
      </c>
      <c r="W39" s="196">
        <v>14.86</v>
      </c>
      <c r="X39" s="196">
        <v>1.46</v>
      </c>
      <c r="Y39" s="196">
        <v>0</v>
      </c>
      <c r="Z39" s="196">
        <v>4.13</v>
      </c>
      <c r="AA39" s="196">
        <v>19.190000000000001</v>
      </c>
      <c r="AB39" s="196">
        <v>0</v>
      </c>
      <c r="AC39" s="196">
        <v>2.62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30.52</v>
      </c>
      <c r="G40" s="196">
        <v>0</v>
      </c>
      <c r="H40" s="196">
        <v>0</v>
      </c>
      <c r="I40" s="196">
        <v>38.99</v>
      </c>
      <c r="J40" s="196">
        <v>0</v>
      </c>
      <c r="K40" s="196">
        <v>119.53</v>
      </c>
      <c r="L40" s="196">
        <v>7.5</v>
      </c>
      <c r="M40" s="196">
        <v>2.16</v>
      </c>
      <c r="N40" s="196">
        <v>1.76</v>
      </c>
      <c r="O40" s="196">
        <v>2.48</v>
      </c>
      <c r="P40" s="196">
        <v>0.91</v>
      </c>
      <c r="Q40" s="196">
        <v>6.13</v>
      </c>
      <c r="R40" s="196">
        <v>13.79</v>
      </c>
      <c r="S40" s="196">
        <v>7.73</v>
      </c>
      <c r="T40" s="196">
        <v>0</v>
      </c>
      <c r="U40" s="196">
        <v>2.1</v>
      </c>
      <c r="V40" s="196">
        <v>6.2</v>
      </c>
      <c r="W40" s="196">
        <v>15.03</v>
      </c>
      <c r="X40" s="196">
        <v>1.46</v>
      </c>
      <c r="Y40" s="196">
        <v>0</v>
      </c>
      <c r="Z40" s="196">
        <v>4.13</v>
      </c>
      <c r="AA40" s="196">
        <v>19.190000000000001</v>
      </c>
      <c r="AB40" s="196">
        <v>0</v>
      </c>
      <c r="AC40" s="196">
        <v>2.62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30.52</v>
      </c>
      <c r="G41" s="196">
        <v>0</v>
      </c>
      <c r="H41" s="196">
        <v>0</v>
      </c>
      <c r="I41" s="196">
        <v>38.99</v>
      </c>
      <c r="J41" s="196">
        <v>0</v>
      </c>
      <c r="K41" s="196">
        <v>119.53</v>
      </c>
      <c r="L41" s="196">
        <v>7.5</v>
      </c>
      <c r="M41" s="196">
        <v>2.16</v>
      </c>
      <c r="N41" s="196">
        <v>1.76</v>
      </c>
      <c r="O41" s="196">
        <v>2.48</v>
      </c>
      <c r="P41" s="196">
        <v>0.91</v>
      </c>
      <c r="Q41" s="196">
        <v>6.13</v>
      </c>
      <c r="R41" s="196">
        <v>13.79</v>
      </c>
      <c r="S41" s="196">
        <v>7.73</v>
      </c>
      <c r="T41" s="196">
        <v>0</v>
      </c>
      <c r="U41" s="196">
        <v>2.1</v>
      </c>
      <c r="V41" s="196">
        <v>6.2</v>
      </c>
      <c r="W41" s="196">
        <v>15.03</v>
      </c>
      <c r="X41" s="196">
        <v>1.46</v>
      </c>
      <c r="Y41" s="196">
        <v>0</v>
      </c>
      <c r="Z41" s="196">
        <v>4.13</v>
      </c>
      <c r="AA41" s="196">
        <v>19.190000000000001</v>
      </c>
      <c r="AB41" s="196">
        <v>0</v>
      </c>
      <c r="AC41" s="196">
        <v>2.62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30.52</v>
      </c>
      <c r="G42" s="196">
        <v>0</v>
      </c>
      <c r="H42" s="196">
        <v>0</v>
      </c>
      <c r="I42" s="196">
        <v>38.99</v>
      </c>
      <c r="J42" s="196">
        <v>0</v>
      </c>
      <c r="K42" s="196">
        <v>119.53</v>
      </c>
      <c r="L42" s="196">
        <v>7.5</v>
      </c>
      <c r="M42" s="196">
        <v>2.16</v>
      </c>
      <c r="N42" s="196">
        <v>1.76</v>
      </c>
      <c r="O42" s="196">
        <v>2.48</v>
      </c>
      <c r="P42" s="196">
        <v>0.91</v>
      </c>
      <c r="Q42" s="196">
        <v>6.13</v>
      </c>
      <c r="R42" s="196">
        <v>13.79</v>
      </c>
      <c r="S42" s="196">
        <v>7.73</v>
      </c>
      <c r="T42" s="196">
        <v>0</v>
      </c>
      <c r="U42" s="196">
        <v>2.1</v>
      </c>
      <c r="V42" s="196">
        <v>6.2</v>
      </c>
      <c r="W42" s="196">
        <v>15.03</v>
      </c>
      <c r="X42" s="196">
        <v>1.46</v>
      </c>
      <c r="Y42" s="196">
        <v>0</v>
      </c>
      <c r="Z42" s="196">
        <v>4.13</v>
      </c>
      <c r="AA42" s="196">
        <v>19.190000000000001</v>
      </c>
      <c r="AB42" s="196">
        <v>0</v>
      </c>
      <c r="AC42" s="196">
        <v>2.62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30.52</v>
      </c>
      <c r="G43" s="196">
        <v>0</v>
      </c>
      <c r="H43" s="196">
        <v>0</v>
      </c>
      <c r="I43" s="196">
        <v>38.99</v>
      </c>
      <c r="J43" s="196">
        <v>0</v>
      </c>
      <c r="K43" s="196">
        <v>119.53</v>
      </c>
      <c r="L43" s="196">
        <v>7.5</v>
      </c>
      <c r="M43" s="196">
        <v>2.16</v>
      </c>
      <c r="N43" s="196">
        <v>1.76</v>
      </c>
      <c r="O43" s="196">
        <v>2.48</v>
      </c>
      <c r="P43" s="196">
        <v>0.91</v>
      </c>
      <c r="Q43" s="196">
        <v>6.13</v>
      </c>
      <c r="R43" s="196">
        <v>13.79</v>
      </c>
      <c r="S43" s="196">
        <v>7.73</v>
      </c>
      <c r="T43" s="196">
        <v>0</v>
      </c>
      <c r="U43" s="196">
        <v>2.1</v>
      </c>
      <c r="V43" s="196">
        <v>6.2</v>
      </c>
      <c r="W43" s="196">
        <v>15.03</v>
      </c>
      <c r="X43" s="196">
        <v>1.46</v>
      </c>
      <c r="Y43" s="196">
        <v>0</v>
      </c>
      <c r="Z43" s="196">
        <v>4.13</v>
      </c>
      <c r="AA43" s="196">
        <v>19.190000000000001</v>
      </c>
      <c r="AB43" s="196">
        <v>0</v>
      </c>
      <c r="AC43" s="196">
        <v>2.62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30.52</v>
      </c>
      <c r="G44" s="196">
        <v>0</v>
      </c>
      <c r="H44" s="196">
        <v>0</v>
      </c>
      <c r="I44" s="196">
        <v>38.99</v>
      </c>
      <c r="J44" s="196">
        <v>0</v>
      </c>
      <c r="K44" s="196">
        <v>119.53</v>
      </c>
      <c r="L44" s="196">
        <v>7.5</v>
      </c>
      <c r="M44" s="196">
        <v>2.16</v>
      </c>
      <c r="N44" s="196">
        <v>1.76</v>
      </c>
      <c r="O44" s="196">
        <v>2.48</v>
      </c>
      <c r="P44" s="196">
        <v>0.91</v>
      </c>
      <c r="Q44" s="196">
        <v>6.13</v>
      </c>
      <c r="R44" s="196">
        <v>13.79</v>
      </c>
      <c r="S44" s="196">
        <v>7.73</v>
      </c>
      <c r="T44" s="196">
        <v>0</v>
      </c>
      <c r="U44" s="196">
        <v>2.1</v>
      </c>
      <c r="V44" s="196">
        <v>6.2</v>
      </c>
      <c r="W44" s="196">
        <v>15.03</v>
      </c>
      <c r="X44" s="196">
        <v>1.46</v>
      </c>
      <c r="Y44" s="196">
        <v>0</v>
      </c>
      <c r="Z44" s="196">
        <v>4.13</v>
      </c>
      <c r="AA44" s="196">
        <v>19.190000000000001</v>
      </c>
      <c r="AB44" s="196">
        <v>0</v>
      </c>
      <c r="AC44" s="196">
        <v>2.62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30.52</v>
      </c>
      <c r="G45" s="196">
        <v>0</v>
      </c>
      <c r="H45" s="196">
        <v>0</v>
      </c>
      <c r="I45" s="196">
        <v>38.99</v>
      </c>
      <c r="J45" s="196">
        <v>0</v>
      </c>
      <c r="K45" s="196">
        <v>119.53</v>
      </c>
      <c r="L45" s="196">
        <v>7.5</v>
      </c>
      <c r="M45" s="196">
        <v>2.16</v>
      </c>
      <c r="N45" s="196">
        <v>1.76</v>
      </c>
      <c r="O45" s="196">
        <v>2.48</v>
      </c>
      <c r="P45" s="196">
        <v>0.91</v>
      </c>
      <c r="Q45" s="196">
        <v>6.13</v>
      </c>
      <c r="R45" s="196">
        <v>13.79</v>
      </c>
      <c r="S45" s="196">
        <v>7.73</v>
      </c>
      <c r="T45" s="196">
        <v>0</v>
      </c>
      <c r="U45" s="196">
        <v>2.1</v>
      </c>
      <c r="V45" s="196">
        <v>6.2</v>
      </c>
      <c r="W45" s="196">
        <v>15.03</v>
      </c>
      <c r="X45" s="196">
        <v>1.46</v>
      </c>
      <c r="Y45" s="196">
        <v>0</v>
      </c>
      <c r="Z45" s="196">
        <v>35.270000000000003</v>
      </c>
      <c r="AA45" s="196">
        <v>19.190000000000001</v>
      </c>
      <c r="AB45" s="196">
        <v>0</v>
      </c>
      <c r="AC45" s="196">
        <v>17.440000000000001</v>
      </c>
      <c r="AD45" s="196">
        <v>0.88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30.52</v>
      </c>
      <c r="G46" s="196">
        <v>0</v>
      </c>
      <c r="H46" s="196">
        <v>0</v>
      </c>
      <c r="I46" s="196">
        <v>38.99</v>
      </c>
      <c r="J46" s="196">
        <v>0</v>
      </c>
      <c r="K46" s="196">
        <v>119.53</v>
      </c>
      <c r="L46" s="196">
        <v>7.5</v>
      </c>
      <c r="M46" s="196">
        <v>2.16</v>
      </c>
      <c r="N46" s="196">
        <v>1.76</v>
      </c>
      <c r="O46" s="196">
        <v>2.48</v>
      </c>
      <c r="P46" s="196">
        <v>0.91</v>
      </c>
      <c r="Q46" s="196">
        <v>6.13</v>
      </c>
      <c r="R46" s="196">
        <v>13.79</v>
      </c>
      <c r="S46" s="196">
        <v>7.73</v>
      </c>
      <c r="T46" s="196">
        <v>0</v>
      </c>
      <c r="U46" s="196">
        <v>2.1</v>
      </c>
      <c r="V46" s="196">
        <v>6.2</v>
      </c>
      <c r="W46" s="196">
        <v>15.03</v>
      </c>
      <c r="X46" s="196">
        <v>1.46</v>
      </c>
      <c r="Y46" s="196">
        <v>0</v>
      </c>
      <c r="Z46" s="196">
        <v>64.260000000000005</v>
      </c>
      <c r="AA46" s="196">
        <v>19.190000000000001</v>
      </c>
      <c r="AB46" s="196">
        <v>0</v>
      </c>
      <c r="AC46" s="196">
        <v>0</v>
      </c>
      <c r="AD46" s="196">
        <v>0.88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30.52</v>
      </c>
      <c r="G47" s="196">
        <v>0</v>
      </c>
      <c r="H47" s="196">
        <v>0</v>
      </c>
      <c r="I47" s="196">
        <v>38.99</v>
      </c>
      <c r="J47" s="196">
        <v>0</v>
      </c>
      <c r="K47" s="196">
        <v>119.53</v>
      </c>
      <c r="L47" s="196">
        <v>7.5</v>
      </c>
      <c r="M47" s="196">
        <v>2.16</v>
      </c>
      <c r="N47" s="196">
        <v>1.76</v>
      </c>
      <c r="O47" s="196">
        <v>2.48</v>
      </c>
      <c r="P47" s="196">
        <v>0.91</v>
      </c>
      <c r="Q47" s="196">
        <v>6.13</v>
      </c>
      <c r="R47" s="196">
        <v>13.79</v>
      </c>
      <c r="S47" s="196">
        <v>7.73</v>
      </c>
      <c r="T47" s="196">
        <v>0</v>
      </c>
      <c r="U47" s="196">
        <v>2.1</v>
      </c>
      <c r="V47" s="196">
        <v>6.2</v>
      </c>
      <c r="W47" s="196">
        <v>15.03</v>
      </c>
      <c r="X47" s="196">
        <v>1.46</v>
      </c>
      <c r="Y47" s="196">
        <v>0</v>
      </c>
      <c r="Z47" s="196">
        <v>64.260000000000005</v>
      </c>
      <c r="AA47" s="196">
        <v>19.190000000000001</v>
      </c>
      <c r="AB47" s="196">
        <v>0</v>
      </c>
      <c r="AC47" s="196">
        <v>0</v>
      </c>
      <c r="AD47" s="196">
        <v>0.88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30.52</v>
      </c>
      <c r="G48" s="196">
        <v>0</v>
      </c>
      <c r="H48" s="196">
        <v>0</v>
      </c>
      <c r="I48" s="196">
        <v>38.99</v>
      </c>
      <c r="J48" s="196">
        <v>0</v>
      </c>
      <c r="K48" s="196">
        <v>119.53</v>
      </c>
      <c r="L48" s="196">
        <v>7.5</v>
      </c>
      <c r="M48" s="196">
        <v>2.16</v>
      </c>
      <c r="N48" s="196">
        <v>1.76</v>
      </c>
      <c r="O48" s="196">
        <v>2.48</v>
      </c>
      <c r="P48" s="196">
        <v>0.91</v>
      </c>
      <c r="Q48" s="196">
        <v>6.13</v>
      </c>
      <c r="R48" s="196">
        <v>13.79</v>
      </c>
      <c r="S48" s="196">
        <v>7.73</v>
      </c>
      <c r="T48" s="196">
        <v>0</v>
      </c>
      <c r="U48" s="196">
        <v>2.1</v>
      </c>
      <c r="V48" s="196">
        <v>6.2</v>
      </c>
      <c r="W48" s="196">
        <v>15.03</v>
      </c>
      <c r="X48" s="196">
        <v>1.46</v>
      </c>
      <c r="Y48" s="196">
        <v>0</v>
      </c>
      <c r="Z48" s="196">
        <v>64.260000000000005</v>
      </c>
      <c r="AA48" s="196">
        <v>19.190000000000001</v>
      </c>
      <c r="AB48" s="196">
        <v>0</v>
      </c>
      <c r="AC48" s="196">
        <v>0</v>
      </c>
      <c r="AD48" s="196">
        <v>0.88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30.52</v>
      </c>
      <c r="G49" s="196">
        <v>0</v>
      </c>
      <c r="H49" s="196">
        <v>0</v>
      </c>
      <c r="I49" s="196">
        <v>38.99</v>
      </c>
      <c r="J49" s="196">
        <v>0</v>
      </c>
      <c r="K49" s="196">
        <v>119.53</v>
      </c>
      <c r="L49" s="196">
        <v>7.5</v>
      </c>
      <c r="M49" s="196">
        <v>2.16</v>
      </c>
      <c r="N49" s="196">
        <v>1.76</v>
      </c>
      <c r="O49" s="196">
        <v>2.48</v>
      </c>
      <c r="P49" s="196">
        <v>0.91</v>
      </c>
      <c r="Q49" s="196">
        <v>6.13</v>
      </c>
      <c r="R49" s="196">
        <v>13.79</v>
      </c>
      <c r="S49" s="196">
        <v>7.73</v>
      </c>
      <c r="T49" s="196">
        <v>0</v>
      </c>
      <c r="U49" s="196">
        <v>2.1</v>
      </c>
      <c r="V49" s="196">
        <v>6.2</v>
      </c>
      <c r="W49" s="196">
        <v>15.03</v>
      </c>
      <c r="X49" s="196">
        <v>1.46</v>
      </c>
      <c r="Y49" s="196">
        <v>0</v>
      </c>
      <c r="Z49" s="196">
        <v>64.260000000000005</v>
      </c>
      <c r="AA49" s="196">
        <v>19.190000000000001</v>
      </c>
      <c r="AB49" s="196">
        <v>0</v>
      </c>
      <c r="AC49" s="196">
        <v>0</v>
      </c>
      <c r="AD49" s="196">
        <v>0.88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30.52</v>
      </c>
      <c r="G50" s="196">
        <v>0</v>
      </c>
      <c r="H50" s="196">
        <v>0</v>
      </c>
      <c r="I50" s="196">
        <v>38.99</v>
      </c>
      <c r="J50" s="196">
        <v>0</v>
      </c>
      <c r="K50" s="196">
        <v>119.53</v>
      </c>
      <c r="L50" s="196">
        <v>7.5</v>
      </c>
      <c r="M50" s="196">
        <v>2.16</v>
      </c>
      <c r="N50" s="196">
        <v>1.76</v>
      </c>
      <c r="O50" s="196">
        <v>2.48</v>
      </c>
      <c r="P50" s="196">
        <v>0.91</v>
      </c>
      <c r="Q50" s="196">
        <v>6.13</v>
      </c>
      <c r="R50" s="196">
        <v>13.79</v>
      </c>
      <c r="S50" s="196">
        <v>7.73</v>
      </c>
      <c r="T50" s="196">
        <v>0</v>
      </c>
      <c r="U50" s="196">
        <v>2.1</v>
      </c>
      <c r="V50" s="196">
        <v>6.2</v>
      </c>
      <c r="W50" s="196">
        <v>15.03</v>
      </c>
      <c r="X50" s="196">
        <v>1.46</v>
      </c>
      <c r="Y50" s="196">
        <v>0</v>
      </c>
      <c r="Z50" s="196">
        <v>64.260000000000005</v>
      </c>
      <c r="AA50" s="196">
        <v>19.190000000000001</v>
      </c>
      <c r="AB50" s="196">
        <v>0</v>
      </c>
      <c r="AC50" s="196">
        <v>0</v>
      </c>
      <c r="AD50" s="196">
        <v>0.88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30.52</v>
      </c>
      <c r="G51" s="196">
        <v>0</v>
      </c>
      <c r="H51" s="196">
        <v>0</v>
      </c>
      <c r="I51" s="196">
        <v>38.99</v>
      </c>
      <c r="J51" s="196">
        <v>0</v>
      </c>
      <c r="K51" s="196">
        <v>119.53</v>
      </c>
      <c r="L51" s="196">
        <v>7.5</v>
      </c>
      <c r="M51" s="196">
        <v>2.16</v>
      </c>
      <c r="N51" s="196">
        <v>1.76</v>
      </c>
      <c r="O51" s="196">
        <v>2.48</v>
      </c>
      <c r="P51" s="196">
        <v>0.91</v>
      </c>
      <c r="Q51" s="196">
        <v>6.13</v>
      </c>
      <c r="R51" s="196">
        <v>13.79</v>
      </c>
      <c r="S51" s="196">
        <v>7.73</v>
      </c>
      <c r="T51" s="196">
        <v>0</v>
      </c>
      <c r="U51" s="196">
        <v>2.1</v>
      </c>
      <c r="V51" s="196">
        <v>6.2</v>
      </c>
      <c r="W51" s="196">
        <v>15.03</v>
      </c>
      <c r="X51" s="196">
        <v>1.46</v>
      </c>
      <c r="Y51" s="196">
        <v>0</v>
      </c>
      <c r="Z51" s="196">
        <v>64.260000000000005</v>
      </c>
      <c r="AA51" s="196">
        <v>19.190000000000001</v>
      </c>
      <c r="AB51" s="196">
        <v>0</v>
      </c>
      <c r="AC51" s="196">
        <v>0</v>
      </c>
      <c r="AD51" s="196">
        <v>0.88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30.52</v>
      </c>
      <c r="G52" s="196">
        <v>0</v>
      </c>
      <c r="H52" s="196">
        <v>0</v>
      </c>
      <c r="I52" s="196">
        <v>38.99</v>
      </c>
      <c r="J52" s="196">
        <v>0</v>
      </c>
      <c r="K52" s="196">
        <v>119.53</v>
      </c>
      <c r="L52" s="196">
        <v>7.5</v>
      </c>
      <c r="M52" s="196">
        <v>2.16</v>
      </c>
      <c r="N52" s="196">
        <v>1.76</v>
      </c>
      <c r="O52" s="196">
        <v>2.48</v>
      </c>
      <c r="P52" s="196">
        <v>0.91</v>
      </c>
      <c r="Q52" s="196">
        <v>6.13</v>
      </c>
      <c r="R52" s="196">
        <v>13.79</v>
      </c>
      <c r="S52" s="196">
        <v>7.73</v>
      </c>
      <c r="T52" s="196">
        <v>0</v>
      </c>
      <c r="U52" s="196">
        <v>2.1</v>
      </c>
      <c r="V52" s="196">
        <v>6.2</v>
      </c>
      <c r="W52" s="196">
        <v>15.03</v>
      </c>
      <c r="X52" s="196">
        <v>1.46</v>
      </c>
      <c r="Y52" s="196">
        <v>0</v>
      </c>
      <c r="Z52" s="196">
        <v>64.260000000000005</v>
      </c>
      <c r="AA52" s="196">
        <v>19.190000000000001</v>
      </c>
      <c r="AB52" s="196">
        <v>0</v>
      </c>
      <c r="AC52" s="196">
        <v>0</v>
      </c>
      <c r="AD52" s="196">
        <v>0.88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30.52</v>
      </c>
      <c r="G53" s="196">
        <v>0</v>
      </c>
      <c r="H53" s="196">
        <v>0</v>
      </c>
      <c r="I53" s="196">
        <v>38.99</v>
      </c>
      <c r="J53" s="196">
        <v>0</v>
      </c>
      <c r="K53" s="196">
        <v>119.53</v>
      </c>
      <c r="L53" s="196">
        <v>7.5</v>
      </c>
      <c r="M53" s="196">
        <v>2.16</v>
      </c>
      <c r="N53" s="196">
        <v>1.76</v>
      </c>
      <c r="O53" s="196">
        <v>2.48</v>
      </c>
      <c r="P53" s="196">
        <v>0.91</v>
      </c>
      <c r="Q53" s="196">
        <v>6.13</v>
      </c>
      <c r="R53" s="196">
        <v>13.79</v>
      </c>
      <c r="S53" s="196">
        <v>7.73</v>
      </c>
      <c r="T53" s="196">
        <v>0</v>
      </c>
      <c r="U53" s="196">
        <v>2.1</v>
      </c>
      <c r="V53" s="196">
        <v>6.2</v>
      </c>
      <c r="W53" s="196">
        <v>15.03</v>
      </c>
      <c r="X53" s="196">
        <v>1.46</v>
      </c>
      <c r="Y53" s="196">
        <v>0</v>
      </c>
      <c r="Z53" s="196">
        <v>64.260000000000005</v>
      </c>
      <c r="AA53" s="196">
        <v>19.190000000000001</v>
      </c>
      <c r="AB53" s="196">
        <v>0</v>
      </c>
      <c r="AC53" s="196">
        <v>0</v>
      </c>
      <c r="AD53" s="196">
        <v>0.88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30.52</v>
      </c>
      <c r="G54" s="196">
        <v>0</v>
      </c>
      <c r="H54" s="196">
        <v>0</v>
      </c>
      <c r="I54" s="196">
        <v>38.99</v>
      </c>
      <c r="J54" s="196">
        <v>0</v>
      </c>
      <c r="K54" s="196">
        <v>119.53</v>
      </c>
      <c r="L54" s="196">
        <v>7.5</v>
      </c>
      <c r="M54" s="196">
        <v>2.16</v>
      </c>
      <c r="N54" s="196">
        <v>1.76</v>
      </c>
      <c r="O54" s="196">
        <v>2.48</v>
      </c>
      <c r="P54" s="196">
        <v>0.91</v>
      </c>
      <c r="Q54" s="196">
        <v>6.13</v>
      </c>
      <c r="R54" s="196">
        <v>13.79</v>
      </c>
      <c r="S54" s="196">
        <v>7.73</v>
      </c>
      <c r="T54" s="196">
        <v>0</v>
      </c>
      <c r="U54" s="196">
        <v>2.1</v>
      </c>
      <c r="V54" s="196">
        <v>6.2</v>
      </c>
      <c r="W54" s="196">
        <v>15.03</v>
      </c>
      <c r="X54" s="196">
        <v>1.46</v>
      </c>
      <c r="Y54" s="196">
        <v>0</v>
      </c>
      <c r="Z54" s="196">
        <v>64.260000000000005</v>
      </c>
      <c r="AA54" s="196">
        <v>19.190000000000001</v>
      </c>
      <c r="AB54" s="196">
        <v>0</v>
      </c>
      <c r="AC54" s="196">
        <v>0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30.29</v>
      </c>
      <c r="G55" s="196">
        <v>0</v>
      </c>
      <c r="H55" s="196">
        <v>0</v>
      </c>
      <c r="I55" s="196">
        <v>38.99</v>
      </c>
      <c r="J55" s="196">
        <v>0</v>
      </c>
      <c r="K55" s="196">
        <v>119.53</v>
      </c>
      <c r="L55" s="196">
        <v>7.5</v>
      </c>
      <c r="M55" s="196">
        <v>2.16</v>
      </c>
      <c r="N55" s="196">
        <v>1.76</v>
      </c>
      <c r="O55" s="196">
        <v>2.48</v>
      </c>
      <c r="P55" s="196">
        <v>0.91</v>
      </c>
      <c r="Q55" s="196">
        <v>6.13</v>
      </c>
      <c r="R55" s="196">
        <v>13.79</v>
      </c>
      <c r="S55" s="196">
        <v>7.73</v>
      </c>
      <c r="T55" s="196">
        <v>0</v>
      </c>
      <c r="U55" s="196">
        <v>2.1</v>
      </c>
      <c r="V55" s="196">
        <v>6.2</v>
      </c>
      <c r="W55" s="196">
        <v>15.03</v>
      </c>
      <c r="X55" s="196">
        <v>1.46</v>
      </c>
      <c r="Y55" s="196">
        <v>0</v>
      </c>
      <c r="Z55" s="196">
        <v>64.260000000000005</v>
      </c>
      <c r="AA55" s="196">
        <v>19.190000000000001</v>
      </c>
      <c r="AB55" s="196">
        <v>0</v>
      </c>
      <c r="AC55" s="196">
        <v>3.5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30.29</v>
      </c>
      <c r="G56" s="196">
        <v>0</v>
      </c>
      <c r="H56" s="196">
        <v>0</v>
      </c>
      <c r="I56" s="196">
        <v>38.99</v>
      </c>
      <c r="J56" s="196">
        <v>0</v>
      </c>
      <c r="K56" s="196">
        <v>119.53</v>
      </c>
      <c r="L56" s="196">
        <v>7.5</v>
      </c>
      <c r="M56" s="196">
        <v>2.16</v>
      </c>
      <c r="N56" s="196">
        <v>1.76</v>
      </c>
      <c r="O56" s="196">
        <v>2.48</v>
      </c>
      <c r="P56" s="196">
        <v>0.91</v>
      </c>
      <c r="Q56" s="196">
        <v>6.13</v>
      </c>
      <c r="R56" s="196">
        <v>13.79</v>
      </c>
      <c r="S56" s="196">
        <v>7.73</v>
      </c>
      <c r="T56" s="196">
        <v>0</v>
      </c>
      <c r="U56" s="196">
        <v>2.1</v>
      </c>
      <c r="V56" s="196">
        <v>6.2</v>
      </c>
      <c r="W56" s="196">
        <v>15.03</v>
      </c>
      <c r="X56" s="196">
        <v>1.46</v>
      </c>
      <c r="Y56" s="196">
        <v>0</v>
      </c>
      <c r="Z56" s="196">
        <v>64.260000000000005</v>
      </c>
      <c r="AA56" s="196">
        <v>19.190000000000001</v>
      </c>
      <c r="AB56" s="196">
        <v>0</v>
      </c>
      <c r="AC56" s="196">
        <v>3.5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30.29</v>
      </c>
      <c r="G57" s="196">
        <v>0</v>
      </c>
      <c r="H57" s="196">
        <v>0</v>
      </c>
      <c r="I57" s="196">
        <v>38.99</v>
      </c>
      <c r="J57" s="196">
        <v>0</v>
      </c>
      <c r="K57" s="196">
        <v>119.53</v>
      </c>
      <c r="L57" s="196">
        <v>7.5</v>
      </c>
      <c r="M57" s="196">
        <v>2.16</v>
      </c>
      <c r="N57" s="196">
        <v>1.76</v>
      </c>
      <c r="O57" s="196">
        <v>2.48</v>
      </c>
      <c r="P57" s="196">
        <v>0.91</v>
      </c>
      <c r="Q57" s="196">
        <v>6.13</v>
      </c>
      <c r="R57" s="196">
        <v>13.79</v>
      </c>
      <c r="S57" s="196">
        <v>7.73</v>
      </c>
      <c r="T57" s="196">
        <v>0</v>
      </c>
      <c r="U57" s="196">
        <v>2.1</v>
      </c>
      <c r="V57" s="196">
        <v>6.2</v>
      </c>
      <c r="W57" s="196">
        <v>15.03</v>
      </c>
      <c r="X57" s="196">
        <v>1.46</v>
      </c>
      <c r="Y57" s="196">
        <v>0</v>
      </c>
      <c r="Z57" s="196">
        <v>64.260000000000005</v>
      </c>
      <c r="AA57" s="196">
        <v>19.190000000000001</v>
      </c>
      <c r="AB57" s="196">
        <v>0</v>
      </c>
      <c r="AC57" s="196">
        <v>2.1800000000000002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30.29</v>
      </c>
      <c r="G58" s="196">
        <v>0</v>
      </c>
      <c r="H58" s="196">
        <v>0</v>
      </c>
      <c r="I58" s="196">
        <v>38.99</v>
      </c>
      <c r="J58" s="196">
        <v>0</v>
      </c>
      <c r="K58" s="196">
        <v>119.53</v>
      </c>
      <c r="L58" s="196">
        <v>7.5</v>
      </c>
      <c r="M58" s="196">
        <v>2.16</v>
      </c>
      <c r="N58" s="196">
        <v>1.76</v>
      </c>
      <c r="O58" s="196">
        <v>2.48</v>
      </c>
      <c r="P58" s="196">
        <v>0.91</v>
      </c>
      <c r="Q58" s="196">
        <v>6.13</v>
      </c>
      <c r="R58" s="196">
        <v>13.79</v>
      </c>
      <c r="S58" s="196">
        <v>7.73</v>
      </c>
      <c r="T58" s="196">
        <v>0</v>
      </c>
      <c r="U58" s="196">
        <v>2.1</v>
      </c>
      <c r="V58" s="196">
        <v>6.2</v>
      </c>
      <c r="W58" s="196">
        <v>15.03</v>
      </c>
      <c r="X58" s="196">
        <v>1.46</v>
      </c>
      <c r="Y58" s="196">
        <v>0</v>
      </c>
      <c r="Z58" s="196">
        <v>64.260000000000005</v>
      </c>
      <c r="AA58" s="196">
        <v>19.190000000000001</v>
      </c>
      <c r="AB58" s="196">
        <v>0</v>
      </c>
      <c r="AC58" s="196">
        <v>2.1800000000000002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30.29</v>
      </c>
      <c r="G59" s="196">
        <v>0</v>
      </c>
      <c r="H59" s="196">
        <v>0</v>
      </c>
      <c r="I59" s="196">
        <v>38.99</v>
      </c>
      <c r="J59" s="196">
        <v>0</v>
      </c>
      <c r="K59" s="196">
        <v>119.53</v>
      </c>
      <c r="L59" s="196">
        <v>7.5</v>
      </c>
      <c r="M59" s="196">
        <v>2.16</v>
      </c>
      <c r="N59" s="196">
        <v>1.76</v>
      </c>
      <c r="O59" s="196">
        <v>2.48</v>
      </c>
      <c r="P59" s="196">
        <v>0.91</v>
      </c>
      <c r="Q59" s="196">
        <v>6.13</v>
      </c>
      <c r="R59" s="196">
        <v>13.79</v>
      </c>
      <c r="S59" s="196">
        <v>7.73</v>
      </c>
      <c r="T59" s="196">
        <v>0</v>
      </c>
      <c r="U59" s="196">
        <v>2.1</v>
      </c>
      <c r="V59" s="196">
        <v>6.2</v>
      </c>
      <c r="W59" s="196">
        <v>15.03</v>
      </c>
      <c r="X59" s="196">
        <v>1.46</v>
      </c>
      <c r="Y59" s="196">
        <v>0</v>
      </c>
      <c r="Z59" s="196">
        <v>64.260000000000005</v>
      </c>
      <c r="AA59" s="196">
        <v>19.190000000000001</v>
      </c>
      <c r="AB59" s="196">
        <v>0</v>
      </c>
      <c r="AC59" s="196">
        <v>2.1800000000000002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30.29</v>
      </c>
      <c r="G60" s="196">
        <v>0</v>
      </c>
      <c r="H60" s="196">
        <v>0</v>
      </c>
      <c r="I60" s="196">
        <v>38.99</v>
      </c>
      <c r="J60" s="196">
        <v>0</v>
      </c>
      <c r="K60" s="196">
        <v>119.53</v>
      </c>
      <c r="L60" s="196">
        <v>7.5</v>
      </c>
      <c r="M60" s="196">
        <v>2.16</v>
      </c>
      <c r="N60" s="196">
        <v>1.76</v>
      </c>
      <c r="O60" s="196">
        <v>2.48</v>
      </c>
      <c r="P60" s="196">
        <v>0.91</v>
      </c>
      <c r="Q60" s="196">
        <v>6.13</v>
      </c>
      <c r="R60" s="196">
        <v>13.79</v>
      </c>
      <c r="S60" s="196">
        <v>7.73</v>
      </c>
      <c r="T60" s="196">
        <v>0</v>
      </c>
      <c r="U60" s="196">
        <v>2.1</v>
      </c>
      <c r="V60" s="196">
        <v>6.2</v>
      </c>
      <c r="W60" s="196">
        <v>15.03</v>
      </c>
      <c r="X60" s="196">
        <v>1.46</v>
      </c>
      <c r="Y60" s="196">
        <v>0</v>
      </c>
      <c r="Z60" s="196">
        <v>64.260000000000005</v>
      </c>
      <c r="AA60" s="196">
        <v>19.190000000000001</v>
      </c>
      <c r="AB60" s="196">
        <v>0</v>
      </c>
      <c r="AC60" s="196">
        <v>2.1800000000000002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30.29</v>
      </c>
      <c r="G61" s="196">
        <v>0</v>
      </c>
      <c r="H61" s="196">
        <v>0</v>
      </c>
      <c r="I61" s="196">
        <v>38.99</v>
      </c>
      <c r="J61" s="196">
        <v>0</v>
      </c>
      <c r="K61" s="196">
        <v>119.53</v>
      </c>
      <c r="L61" s="196">
        <v>7.5</v>
      </c>
      <c r="M61" s="196">
        <v>2.16</v>
      </c>
      <c r="N61" s="196">
        <v>1.76</v>
      </c>
      <c r="O61" s="196">
        <v>2.48</v>
      </c>
      <c r="P61" s="196">
        <v>0.91</v>
      </c>
      <c r="Q61" s="196">
        <v>6.13</v>
      </c>
      <c r="R61" s="196">
        <v>13.79</v>
      </c>
      <c r="S61" s="196">
        <v>7.73</v>
      </c>
      <c r="T61" s="196">
        <v>0</v>
      </c>
      <c r="U61" s="196">
        <v>2.1</v>
      </c>
      <c r="V61" s="196">
        <v>6.2</v>
      </c>
      <c r="W61" s="196">
        <v>15.03</v>
      </c>
      <c r="X61" s="196">
        <v>1.46</v>
      </c>
      <c r="Y61" s="196">
        <v>0</v>
      </c>
      <c r="Z61" s="196">
        <v>64.260000000000005</v>
      </c>
      <c r="AA61" s="196">
        <v>19.190000000000001</v>
      </c>
      <c r="AB61" s="196">
        <v>0</v>
      </c>
      <c r="AC61" s="196">
        <v>2.1800000000000002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30.29</v>
      </c>
      <c r="G62" s="196">
        <v>0</v>
      </c>
      <c r="H62" s="196">
        <v>0</v>
      </c>
      <c r="I62" s="196">
        <v>38.99</v>
      </c>
      <c r="J62" s="196">
        <v>0</v>
      </c>
      <c r="K62" s="196">
        <v>119.53</v>
      </c>
      <c r="L62" s="196">
        <v>7.5</v>
      </c>
      <c r="M62" s="196">
        <v>2.16</v>
      </c>
      <c r="N62" s="196">
        <v>1.76</v>
      </c>
      <c r="O62" s="196">
        <v>2.48</v>
      </c>
      <c r="P62" s="196">
        <v>0.91</v>
      </c>
      <c r="Q62" s="196">
        <v>6.13</v>
      </c>
      <c r="R62" s="196">
        <v>13.79</v>
      </c>
      <c r="S62" s="196">
        <v>7.73</v>
      </c>
      <c r="T62" s="196">
        <v>0</v>
      </c>
      <c r="U62" s="196">
        <v>2.1</v>
      </c>
      <c r="V62" s="196">
        <v>6.2</v>
      </c>
      <c r="W62" s="196">
        <v>15.03</v>
      </c>
      <c r="X62" s="196">
        <v>1.46</v>
      </c>
      <c r="Y62" s="196">
        <v>0</v>
      </c>
      <c r="Z62" s="196">
        <v>64.260000000000005</v>
      </c>
      <c r="AA62" s="196">
        <v>19.190000000000001</v>
      </c>
      <c r="AB62" s="196">
        <v>0</v>
      </c>
      <c r="AC62" s="196">
        <v>2.1800000000000002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30.29</v>
      </c>
      <c r="G63" s="196">
        <v>0</v>
      </c>
      <c r="H63" s="196">
        <v>0</v>
      </c>
      <c r="I63" s="196">
        <v>38.99</v>
      </c>
      <c r="J63" s="196">
        <v>0</v>
      </c>
      <c r="K63" s="196">
        <v>119.53</v>
      </c>
      <c r="L63" s="196">
        <v>7.5</v>
      </c>
      <c r="M63" s="196">
        <v>2.16</v>
      </c>
      <c r="N63" s="196">
        <v>1.76</v>
      </c>
      <c r="O63" s="196">
        <v>2.48</v>
      </c>
      <c r="P63" s="196">
        <v>0.91</v>
      </c>
      <c r="Q63" s="196">
        <v>6.13</v>
      </c>
      <c r="R63" s="196">
        <v>13.79</v>
      </c>
      <c r="S63" s="196">
        <v>7.73</v>
      </c>
      <c r="T63" s="196">
        <v>0</v>
      </c>
      <c r="U63" s="196">
        <v>2.1</v>
      </c>
      <c r="V63" s="196">
        <v>6.2</v>
      </c>
      <c r="W63" s="196">
        <v>15.03</v>
      </c>
      <c r="X63" s="196">
        <v>1.46</v>
      </c>
      <c r="Y63" s="196">
        <v>0</v>
      </c>
      <c r="Z63" s="196">
        <v>64.260000000000005</v>
      </c>
      <c r="AA63" s="196">
        <v>19.190000000000001</v>
      </c>
      <c r="AB63" s="196">
        <v>0</v>
      </c>
      <c r="AC63" s="196">
        <v>2.1800000000000002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30.29</v>
      </c>
      <c r="G64" s="196">
        <v>0</v>
      </c>
      <c r="H64" s="196">
        <v>0</v>
      </c>
      <c r="I64" s="196">
        <v>38.99</v>
      </c>
      <c r="J64" s="196">
        <v>0</v>
      </c>
      <c r="K64" s="196">
        <v>119.53</v>
      </c>
      <c r="L64" s="196">
        <v>7.5</v>
      </c>
      <c r="M64" s="196">
        <v>2.16</v>
      </c>
      <c r="N64" s="196">
        <v>1.76</v>
      </c>
      <c r="O64" s="196">
        <v>2.48</v>
      </c>
      <c r="P64" s="196">
        <v>0.91</v>
      </c>
      <c r="Q64" s="196">
        <v>6.13</v>
      </c>
      <c r="R64" s="196">
        <v>13.79</v>
      </c>
      <c r="S64" s="196">
        <v>7.73</v>
      </c>
      <c r="T64" s="196">
        <v>0</v>
      </c>
      <c r="U64" s="196">
        <v>2.1</v>
      </c>
      <c r="V64" s="196">
        <v>6.2</v>
      </c>
      <c r="W64" s="196">
        <v>15.03</v>
      </c>
      <c r="X64" s="196">
        <v>1.46</v>
      </c>
      <c r="Y64" s="196">
        <v>0</v>
      </c>
      <c r="Z64" s="196">
        <v>64.260000000000005</v>
      </c>
      <c r="AA64" s="196">
        <v>19.190000000000001</v>
      </c>
      <c r="AB64" s="196">
        <v>0</v>
      </c>
      <c r="AC64" s="196">
        <v>2.1800000000000002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30.29</v>
      </c>
      <c r="G65" s="196">
        <v>0</v>
      </c>
      <c r="H65" s="196">
        <v>0</v>
      </c>
      <c r="I65" s="196">
        <v>38.99</v>
      </c>
      <c r="J65" s="196">
        <v>0</v>
      </c>
      <c r="K65" s="196">
        <v>119.53</v>
      </c>
      <c r="L65" s="196">
        <v>7.5</v>
      </c>
      <c r="M65" s="196">
        <v>2.16</v>
      </c>
      <c r="N65" s="196">
        <v>1.76</v>
      </c>
      <c r="O65" s="196">
        <v>2.48</v>
      </c>
      <c r="P65" s="196">
        <v>0.91</v>
      </c>
      <c r="Q65" s="196">
        <v>6.13</v>
      </c>
      <c r="R65" s="196">
        <v>13.79</v>
      </c>
      <c r="S65" s="196">
        <v>7.73</v>
      </c>
      <c r="T65" s="196">
        <v>0</v>
      </c>
      <c r="U65" s="196">
        <v>2.1</v>
      </c>
      <c r="V65" s="196">
        <v>6.2</v>
      </c>
      <c r="W65" s="196">
        <v>15.03</v>
      </c>
      <c r="X65" s="196">
        <v>1.46</v>
      </c>
      <c r="Y65" s="196">
        <v>0</v>
      </c>
      <c r="Z65" s="196">
        <v>64.260000000000005</v>
      </c>
      <c r="AA65" s="196">
        <v>19.190000000000001</v>
      </c>
      <c r="AB65" s="196">
        <v>0</v>
      </c>
      <c r="AC65" s="196">
        <v>3.06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30.29</v>
      </c>
      <c r="G66" s="196">
        <v>0</v>
      </c>
      <c r="H66" s="196">
        <v>0</v>
      </c>
      <c r="I66" s="196">
        <v>38.99</v>
      </c>
      <c r="J66" s="196">
        <v>0</v>
      </c>
      <c r="K66" s="196">
        <v>119.53</v>
      </c>
      <c r="L66" s="196">
        <v>7.5</v>
      </c>
      <c r="M66" s="196">
        <v>2.16</v>
      </c>
      <c r="N66" s="196">
        <v>1.76</v>
      </c>
      <c r="O66" s="196">
        <v>2.48</v>
      </c>
      <c r="P66" s="196">
        <v>0.91</v>
      </c>
      <c r="Q66" s="196">
        <v>6.13</v>
      </c>
      <c r="R66" s="196">
        <v>13.79</v>
      </c>
      <c r="S66" s="196">
        <v>7.73</v>
      </c>
      <c r="T66" s="196">
        <v>0</v>
      </c>
      <c r="U66" s="196">
        <v>2.1</v>
      </c>
      <c r="V66" s="196">
        <v>6.2</v>
      </c>
      <c r="W66" s="196">
        <v>15.03</v>
      </c>
      <c r="X66" s="196">
        <v>1.46</v>
      </c>
      <c r="Y66" s="196">
        <v>0</v>
      </c>
      <c r="Z66" s="196">
        <v>35.270000000000003</v>
      </c>
      <c r="AA66" s="196">
        <v>19.190000000000001</v>
      </c>
      <c r="AB66" s="196">
        <v>0</v>
      </c>
      <c r="AC66" s="196">
        <v>3.06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30.29</v>
      </c>
      <c r="G67" s="196">
        <v>0</v>
      </c>
      <c r="H67" s="196">
        <v>0</v>
      </c>
      <c r="I67" s="196">
        <v>38.99</v>
      </c>
      <c r="J67" s="196">
        <v>0</v>
      </c>
      <c r="K67" s="196">
        <v>119.53</v>
      </c>
      <c r="L67" s="196">
        <v>7.5</v>
      </c>
      <c r="M67" s="196">
        <v>2.16</v>
      </c>
      <c r="N67" s="196">
        <v>1.76</v>
      </c>
      <c r="O67" s="196">
        <v>2.48</v>
      </c>
      <c r="P67" s="196">
        <v>0.91</v>
      </c>
      <c r="Q67" s="196">
        <v>6.13</v>
      </c>
      <c r="R67" s="196">
        <v>13.79</v>
      </c>
      <c r="S67" s="196">
        <v>7.73</v>
      </c>
      <c r="T67" s="196">
        <v>0</v>
      </c>
      <c r="U67" s="196">
        <v>2.1</v>
      </c>
      <c r="V67" s="196">
        <v>6.2</v>
      </c>
      <c r="W67" s="196">
        <v>15.03</v>
      </c>
      <c r="X67" s="196">
        <v>1.46</v>
      </c>
      <c r="Y67" s="196">
        <v>0</v>
      </c>
      <c r="Z67" s="196">
        <v>4.13</v>
      </c>
      <c r="AA67" s="196">
        <v>19.190000000000001</v>
      </c>
      <c r="AB67" s="196">
        <v>0</v>
      </c>
      <c r="AC67" s="196">
        <v>3.06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30.29</v>
      </c>
      <c r="G68" s="196">
        <v>0</v>
      </c>
      <c r="H68" s="196">
        <v>0</v>
      </c>
      <c r="I68" s="196">
        <v>38.99</v>
      </c>
      <c r="J68" s="196">
        <v>0</v>
      </c>
      <c r="K68" s="196">
        <v>84.84</v>
      </c>
      <c r="L68" s="196">
        <v>7.5</v>
      </c>
      <c r="M68" s="196">
        <v>2.16</v>
      </c>
      <c r="N68" s="196">
        <v>1.76</v>
      </c>
      <c r="O68" s="196">
        <v>2.48</v>
      </c>
      <c r="P68" s="196">
        <v>0.91</v>
      </c>
      <c r="Q68" s="196">
        <v>6.13</v>
      </c>
      <c r="R68" s="196">
        <v>13.79</v>
      </c>
      <c r="S68" s="196">
        <v>7.73</v>
      </c>
      <c r="T68" s="196">
        <v>0</v>
      </c>
      <c r="U68" s="196">
        <v>2.1</v>
      </c>
      <c r="V68" s="196">
        <v>0.3</v>
      </c>
      <c r="W68" s="196">
        <v>0.67</v>
      </c>
      <c r="X68" s="196">
        <v>1.46</v>
      </c>
      <c r="Y68" s="196">
        <v>0</v>
      </c>
      <c r="Z68" s="196">
        <v>4.13</v>
      </c>
      <c r="AA68" s="196">
        <v>1.1399999999999999</v>
      </c>
      <c r="AB68" s="196">
        <v>0</v>
      </c>
      <c r="AC68" s="196">
        <v>3.06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30.29</v>
      </c>
      <c r="G69" s="196">
        <v>0</v>
      </c>
      <c r="H69" s="196">
        <v>0</v>
      </c>
      <c r="I69" s="196">
        <v>38.99</v>
      </c>
      <c r="J69" s="196">
        <v>0</v>
      </c>
      <c r="K69" s="196">
        <v>42.24</v>
      </c>
      <c r="L69" s="196">
        <v>7.5</v>
      </c>
      <c r="M69" s="196">
        <v>2.16</v>
      </c>
      <c r="N69" s="196">
        <v>1.76</v>
      </c>
      <c r="O69" s="196">
        <v>2.48</v>
      </c>
      <c r="P69" s="196">
        <v>0.91</v>
      </c>
      <c r="Q69" s="196">
        <v>6.13</v>
      </c>
      <c r="R69" s="196">
        <v>13.79</v>
      </c>
      <c r="S69" s="196">
        <v>7.73</v>
      </c>
      <c r="T69" s="196">
        <v>0</v>
      </c>
      <c r="U69" s="196">
        <v>2.1</v>
      </c>
      <c r="V69" s="196">
        <v>0.3</v>
      </c>
      <c r="W69" s="196">
        <v>0.67</v>
      </c>
      <c r="X69" s="196">
        <v>1.46</v>
      </c>
      <c r="Y69" s="196">
        <v>0</v>
      </c>
      <c r="Z69" s="196">
        <v>4.13</v>
      </c>
      <c r="AA69" s="196">
        <v>1.1399999999999999</v>
      </c>
      <c r="AB69" s="196">
        <v>0</v>
      </c>
      <c r="AC69" s="196">
        <v>3.06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15.59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30.29</v>
      </c>
      <c r="G70" s="196">
        <v>0</v>
      </c>
      <c r="H70" s="196">
        <v>0</v>
      </c>
      <c r="I70" s="196">
        <v>38.99</v>
      </c>
      <c r="J70" s="196">
        <v>0</v>
      </c>
      <c r="K70" s="196">
        <v>22.91</v>
      </c>
      <c r="L70" s="196">
        <v>7.5</v>
      </c>
      <c r="M70" s="196">
        <v>2.16</v>
      </c>
      <c r="N70" s="196">
        <v>1.76</v>
      </c>
      <c r="O70" s="196">
        <v>2.48</v>
      </c>
      <c r="P70" s="196">
        <v>0.91</v>
      </c>
      <c r="Q70" s="196">
        <v>6.13</v>
      </c>
      <c r="R70" s="196">
        <v>13.79</v>
      </c>
      <c r="S70" s="196">
        <v>7.73</v>
      </c>
      <c r="T70" s="196">
        <v>0</v>
      </c>
      <c r="U70" s="196">
        <v>2.1</v>
      </c>
      <c r="V70" s="196">
        <v>0.31</v>
      </c>
      <c r="W70" s="196">
        <v>0.67</v>
      </c>
      <c r="X70" s="196">
        <v>1.46</v>
      </c>
      <c r="Y70" s="196">
        <v>0</v>
      </c>
      <c r="Z70" s="196">
        <v>4.13</v>
      </c>
      <c r="AA70" s="196">
        <v>1.1399999999999999</v>
      </c>
      <c r="AB70" s="196">
        <v>0</v>
      </c>
      <c r="AC70" s="196">
        <v>3.06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15.59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30.29</v>
      </c>
      <c r="G71" s="196">
        <v>0</v>
      </c>
      <c r="H71" s="196">
        <v>0</v>
      </c>
      <c r="I71" s="196">
        <v>38.99</v>
      </c>
      <c r="J71" s="196">
        <v>0</v>
      </c>
      <c r="K71" s="196">
        <v>8.61</v>
      </c>
      <c r="L71" s="196">
        <v>7.5</v>
      </c>
      <c r="M71" s="196">
        <v>2.16</v>
      </c>
      <c r="N71" s="196">
        <v>1.76</v>
      </c>
      <c r="O71" s="196">
        <v>2.48</v>
      </c>
      <c r="P71" s="196">
        <v>0.91</v>
      </c>
      <c r="Q71" s="196">
        <v>6.13</v>
      </c>
      <c r="R71" s="196">
        <v>13.79</v>
      </c>
      <c r="S71" s="196">
        <v>7.73</v>
      </c>
      <c r="T71" s="196">
        <v>0</v>
      </c>
      <c r="U71" s="196">
        <v>2.1</v>
      </c>
      <c r="V71" s="196">
        <v>0.31</v>
      </c>
      <c r="W71" s="196">
        <v>0.67</v>
      </c>
      <c r="X71" s="196">
        <v>1.46</v>
      </c>
      <c r="Y71" s="196">
        <v>0</v>
      </c>
      <c r="Z71" s="196">
        <v>4.13</v>
      </c>
      <c r="AA71" s="196">
        <v>1.1399999999999999</v>
      </c>
      <c r="AB71" s="196">
        <v>0</v>
      </c>
      <c r="AC71" s="196">
        <v>3.06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15.59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30.29</v>
      </c>
      <c r="G72" s="196">
        <v>0</v>
      </c>
      <c r="H72" s="196">
        <v>0</v>
      </c>
      <c r="I72" s="196">
        <v>38.99</v>
      </c>
      <c r="J72" s="196">
        <v>0</v>
      </c>
      <c r="K72" s="196">
        <v>6.39</v>
      </c>
      <c r="L72" s="196">
        <v>7.5</v>
      </c>
      <c r="M72" s="196">
        <v>2.16</v>
      </c>
      <c r="N72" s="196">
        <v>1.76</v>
      </c>
      <c r="O72" s="196">
        <v>2.48</v>
      </c>
      <c r="P72" s="196">
        <v>0.91</v>
      </c>
      <c r="Q72" s="196">
        <v>6.13</v>
      </c>
      <c r="R72" s="196">
        <v>13.79</v>
      </c>
      <c r="S72" s="196">
        <v>7.73</v>
      </c>
      <c r="T72" s="196">
        <v>0</v>
      </c>
      <c r="U72" s="196">
        <v>2.1</v>
      </c>
      <c r="V72" s="196">
        <v>0.31</v>
      </c>
      <c r="W72" s="196">
        <v>0.67</v>
      </c>
      <c r="X72" s="196">
        <v>1.46</v>
      </c>
      <c r="Y72" s="196">
        <v>0</v>
      </c>
      <c r="Z72" s="196">
        <v>4.13</v>
      </c>
      <c r="AA72" s="196">
        <v>1.1399999999999999</v>
      </c>
      <c r="AB72" s="196">
        <v>0</v>
      </c>
      <c r="AC72" s="196">
        <v>3.06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15.59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30.29</v>
      </c>
      <c r="G73" s="196">
        <v>0</v>
      </c>
      <c r="H73" s="196">
        <v>0</v>
      </c>
      <c r="I73" s="196">
        <v>38.99</v>
      </c>
      <c r="J73" s="196">
        <v>0</v>
      </c>
      <c r="K73" s="196">
        <v>8.61</v>
      </c>
      <c r="L73" s="196">
        <v>7.5</v>
      </c>
      <c r="M73" s="196">
        <v>2.16</v>
      </c>
      <c r="N73" s="196">
        <v>1.76</v>
      </c>
      <c r="O73" s="196">
        <v>2.48</v>
      </c>
      <c r="P73" s="196">
        <v>0.91</v>
      </c>
      <c r="Q73" s="196">
        <v>6.13</v>
      </c>
      <c r="R73" s="196">
        <v>13.79</v>
      </c>
      <c r="S73" s="196">
        <v>7.72</v>
      </c>
      <c r="T73" s="196">
        <v>0</v>
      </c>
      <c r="U73" s="196">
        <v>2.1</v>
      </c>
      <c r="V73" s="196">
        <v>0.31</v>
      </c>
      <c r="W73" s="196">
        <v>0.67</v>
      </c>
      <c r="X73" s="196">
        <v>1.46</v>
      </c>
      <c r="Y73" s="196">
        <v>0</v>
      </c>
      <c r="Z73" s="196">
        <v>4.13</v>
      </c>
      <c r="AA73" s="196">
        <v>1.1399999999999999</v>
      </c>
      <c r="AB73" s="196">
        <v>0</v>
      </c>
      <c r="AC73" s="196">
        <v>3.06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15.59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30.29</v>
      </c>
      <c r="G74" s="196">
        <v>0</v>
      </c>
      <c r="H74" s="196">
        <v>0</v>
      </c>
      <c r="I74" s="196">
        <v>38.99</v>
      </c>
      <c r="J74" s="196">
        <v>0</v>
      </c>
      <c r="K74" s="196">
        <v>8.61</v>
      </c>
      <c r="L74" s="196">
        <v>7.5</v>
      </c>
      <c r="M74" s="196">
        <v>2.16</v>
      </c>
      <c r="N74" s="196">
        <v>1.76</v>
      </c>
      <c r="O74" s="196">
        <v>2.48</v>
      </c>
      <c r="P74" s="196">
        <v>0.91</v>
      </c>
      <c r="Q74" s="196">
        <v>6.13</v>
      </c>
      <c r="R74" s="196">
        <v>13.79</v>
      </c>
      <c r="S74" s="196">
        <v>7.72</v>
      </c>
      <c r="T74" s="196">
        <v>0</v>
      </c>
      <c r="U74" s="196">
        <v>2.1</v>
      </c>
      <c r="V74" s="196">
        <v>0.31</v>
      </c>
      <c r="W74" s="196">
        <v>0.67</v>
      </c>
      <c r="X74" s="196">
        <v>1.46</v>
      </c>
      <c r="Y74" s="196">
        <v>0</v>
      </c>
      <c r="Z74" s="196">
        <v>4.13</v>
      </c>
      <c r="AA74" s="196">
        <v>1.1399999999999999</v>
      </c>
      <c r="AB74" s="196">
        <v>0</v>
      </c>
      <c r="AC74" s="196">
        <v>3.06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15.59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30.29</v>
      </c>
      <c r="G75" s="196">
        <v>0</v>
      </c>
      <c r="H75" s="196">
        <v>0</v>
      </c>
      <c r="I75" s="196">
        <v>38.99</v>
      </c>
      <c r="J75" s="196">
        <v>0</v>
      </c>
      <c r="K75" s="196">
        <v>8.61</v>
      </c>
      <c r="L75" s="196">
        <v>7.5</v>
      </c>
      <c r="M75" s="196">
        <v>2.16</v>
      </c>
      <c r="N75" s="196">
        <v>1.76</v>
      </c>
      <c r="O75" s="196">
        <v>2.48</v>
      </c>
      <c r="P75" s="196">
        <v>0.91</v>
      </c>
      <c r="Q75" s="196">
        <v>6.13</v>
      </c>
      <c r="R75" s="196">
        <v>13.79</v>
      </c>
      <c r="S75" s="196">
        <v>8.23</v>
      </c>
      <c r="T75" s="196">
        <v>0</v>
      </c>
      <c r="U75" s="196">
        <v>2.1</v>
      </c>
      <c r="V75" s="196">
        <v>0.31</v>
      </c>
      <c r="W75" s="196">
        <v>0.67</v>
      </c>
      <c r="X75" s="196">
        <v>1.46</v>
      </c>
      <c r="Y75" s="196">
        <v>0</v>
      </c>
      <c r="Z75" s="196">
        <v>4.13</v>
      </c>
      <c r="AA75" s="196">
        <v>1.1399999999999999</v>
      </c>
      <c r="AB75" s="196">
        <v>0</v>
      </c>
      <c r="AC75" s="196">
        <v>2.1800000000000002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15.59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30.29</v>
      </c>
      <c r="G76" s="196">
        <v>0</v>
      </c>
      <c r="H76" s="196">
        <v>0</v>
      </c>
      <c r="I76" s="196">
        <v>38.99</v>
      </c>
      <c r="J76" s="196">
        <v>0</v>
      </c>
      <c r="K76" s="196">
        <v>8.61</v>
      </c>
      <c r="L76" s="196">
        <v>7.5</v>
      </c>
      <c r="M76" s="196">
        <v>2.16</v>
      </c>
      <c r="N76" s="196">
        <v>1.76</v>
      </c>
      <c r="O76" s="196">
        <v>2.48</v>
      </c>
      <c r="P76" s="196">
        <v>0.91</v>
      </c>
      <c r="Q76" s="196">
        <v>6.13</v>
      </c>
      <c r="R76" s="196">
        <v>13.79</v>
      </c>
      <c r="S76" s="196">
        <v>7.72</v>
      </c>
      <c r="T76" s="196">
        <v>0</v>
      </c>
      <c r="U76" s="196">
        <v>2.1</v>
      </c>
      <c r="V76" s="196">
        <v>0.31</v>
      </c>
      <c r="W76" s="196">
        <v>0.67</v>
      </c>
      <c r="X76" s="196">
        <v>1.46</v>
      </c>
      <c r="Y76" s="196">
        <v>0</v>
      </c>
      <c r="Z76" s="196">
        <v>4.13</v>
      </c>
      <c r="AA76" s="196">
        <v>1.1399999999999999</v>
      </c>
      <c r="AB76" s="196">
        <v>0</v>
      </c>
      <c r="AC76" s="196">
        <v>2.1800000000000002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15.59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30.29</v>
      </c>
      <c r="G77" s="196">
        <v>0</v>
      </c>
      <c r="H77" s="196">
        <v>0</v>
      </c>
      <c r="I77" s="196">
        <v>38.99</v>
      </c>
      <c r="J77" s="196">
        <v>0</v>
      </c>
      <c r="K77" s="196">
        <v>8.61</v>
      </c>
      <c r="L77" s="196">
        <v>7.5</v>
      </c>
      <c r="M77" s="196">
        <v>2.16</v>
      </c>
      <c r="N77" s="196">
        <v>1.76</v>
      </c>
      <c r="O77" s="196">
        <v>2.48</v>
      </c>
      <c r="P77" s="196">
        <v>0.91</v>
      </c>
      <c r="Q77" s="196">
        <v>6.13</v>
      </c>
      <c r="R77" s="196">
        <v>13.79</v>
      </c>
      <c r="S77" s="196">
        <v>7.72</v>
      </c>
      <c r="T77" s="196">
        <v>0</v>
      </c>
      <c r="U77" s="196">
        <v>2.1</v>
      </c>
      <c r="V77" s="196">
        <v>0.31</v>
      </c>
      <c r="W77" s="196">
        <v>0.67</v>
      </c>
      <c r="X77" s="196">
        <v>1.46</v>
      </c>
      <c r="Y77" s="196">
        <v>0</v>
      </c>
      <c r="Z77" s="196">
        <v>4.13</v>
      </c>
      <c r="AA77" s="196">
        <v>1.1399999999999999</v>
      </c>
      <c r="AB77" s="196">
        <v>0</v>
      </c>
      <c r="AC77" s="196">
        <v>2.1800000000000002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15.59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30.29</v>
      </c>
      <c r="G78" s="196">
        <v>0</v>
      </c>
      <c r="H78" s="196">
        <v>0</v>
      </c>
      <c r="I78" s="196">
        <v>38.99</v>
      </c>
      <c r="J78" s="196">
        <v>0</v>
      </c>
      <c r="K78" s="196">
        <v>8.61</v>
      </c>
      <c r="L78" s="196">
        <v>7.5</v>
      </c>
      <c r="M78" s="196">
        <v>2.16</v>
      </c>
      <c r="N78" s="196">
        <v>1.76</v>
      </c>
      <c r="O78" s="196">
        <v>2.48</v>
      </c>
      <c r="P78" s="196">
        <v>0.91</v>
      </c>
      <c r="Q78" s="196">
        <v>6.13</v>
      </c>
      <c r="R78" s="196">
        <v>13.79</v>
      </c>
      <c r="S78" s="196">
        <v>7.72</v>
      </c>
      <c r="T78" s="196">
        <v>0</v>
      </c>
      <c r="U78" s="196">
        <v>2.1</v>
      </c>
      <c r="V78" s="196">
        <v>0.31</v>
      </c>
      <c r="W78" s="196">
        <v>0.67</v>
      </c>
      <c r="X78" s="196">
        <v>1.46</v>
      </c>
      <c r="Y78" s="196">
        <v>0</v>
      </c>
      <c r="Z78" s="196">
        <v>4.13</v>
      </c>
      <c r="AA78" s="196">
        <v>1.1399999999999999</v>
      </c>
      <c r="AB78" s="196">
        <v>0</v>
      </c>
      <c r="AC78" s="196">
        <v>2.1800000000000002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15.59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30.29</v>
      </c>
      <c r="G79" s="196">
        <v>0</v>
      </c>
      <c r="H79" s="196">
        <v>0</v>
      </c>
      <c r="I79" s="196">
        <v>38.99</v>
      </c>
      <c r="J79" s="196">
        <v>0</v>
      </c>
      <c r="K79" s="196">
        <v>8.61</v>
      </c>
      <c r="L79" s="196">
        <v>7.5</v>
      </c>
      <c r="M79" s="196">
        <v>2.16</v>
      </c>
      <c r="N79" s="196">
        <v>1.76</v>
      </c>
      <c r="O79" s="196">
        <v>2.48</v>
      </c>
      <c r="P79" s="196">
        <v>0.91</v>
      </c>
      <c r="Q79" s="196">
        <v>6.13</v>
      </c>
      <c r="R79" s="196">
        <v>13.79</v>
      </c>
      <c r="S79" s="196">
        <v>7.72</v>
      </c>
      <c r="T79" s="196">
        <v>0</v>
      </c>
      <c r="U79" s="196">
        <v>2.1</v>
      </c>
      <c r="V79" s="196">
        <v>0.31</v>
      </c>
      <c r="W79" s="196">
        <v>0.67</v>
      </c>
      <c r="X79" s="196">
        <v>1.46</v>
      </c>
      <c r="Y79" s="196">
        <v>0</v>
      </c>
      <c r="Z79" s="196">
        <v>4.13</v>
      </c>
      <c r="AA79" s="196">
        <v>1.1399999999999999</v>
      </c>
      <c r="AB79" s="196">
        <v>0</v>
      </c>
      <c r="AC79" s="196">
        <v>1.75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15.59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30.29</v>
      </c>
      <c r="G80" s="196">
        <v>0</v>
      </c>
      <c r="H80" s="196">
        <v>0</v>
      </c>
      <c r="I80" s="196">
        <v>38.99</v>
      </c>
      <c r="J80" s="196">
        <v>0</v>
      </c>
      <c r="K80" s="196">
        <v>8.61</v>
      </c>
      <c r="L80" s="196">
        <v>7.5</v>
      </c>
      <c r="M80" s="196">
        <v>2.16</v>
      </c>
      <c r="N80" s="196">
        <v>1.76</v>
      </c>
      <c r="O80" s="196">
        <v>2.48</v>
      </c>
      <c r="P80" s="196">
        <v>0.91</v>
      </c>
      <c r="Q80" s="196">
        <v>6.13</v>
      </c>
      <c r="R80" s="196">
        <v>13.79</v>
      </c>
      <c r="S80" s="196">
        <v>7.72</v>
      </c>
      <c r="T80" s="196">
        <v>0</v>
      </c>
      <c r="U80" s="196">
        <v>2.1</v>
      </c>
      <c r="V80" s="196">
        <v>0.31</v>
      </c>
      <c r="W80" s="196">
        <v>0.67</v>
      </c>
      <c r="X80" s="196">
        <v>1.46</v>
      </c>
      <c r="Y80" s="196">
        <v>0</v>
      </c>
      <c r="Z80" s="196">
        <v>4.13</v>
      </c>
      <c r="AA80" s="196">
        <v>1.1399999999999999</v>
      </c>
      <c r="AB80" s="196">
        <v>0</v>
      </c>
      <c r="AC80" s="196">
        <v>1.75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15.59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30.29</v>
      </c>
      <c r="G81" s="196">
        <v>0</v>
      </c>
      <c r="H81" s="196">
        <v>0</v>
      </c>
      <c r="I81" s="196">
        <v>38.99</v>
      </c>
      <c r="J81" s="196">
        <v>0</v>
      </c>
      <c r="K81" s="196">
        <v>8.61</v>
      </c>
      <c r="L81" s="196">
        <v>7.5</v>
      </c>
      <c r="M81" s="196">
        <v>2.16</v>
      </c>
      <c r="N81" s="196">
        <v>1.76</v>
      </c>
      <c r="O81" s="196">
        <v>2.48</v>
      </c>
      <c r="P81" s="196">
        <v>0.91</v>
      </c>
      <c r="Q81" s="196">
        <v>6.13</v>
      </c>
      <c r="R81" s="196">
        <v>13.79</v>
      </c>
      <c r="S81" s="196">
        <v>7.72</v>
      </c>
      <c r="T81" s="196">
        <v>0</v>
      </c>
      <c r="U81" s="196">
        <v>2.1</v>
      </c>
      <c r="V81" s="196">
        <v>0.31</v>
      </c>
      <c r="W81" s="196">
        <v>0.67</v>
      </c>
      <c r="X81" s="196">
        <v>1.46</v>
      </c>
      <c r="Y81" s="196">
        <v>0</v>
      </c>
      <c r="Z81" s="196">
        <v>4.13</v>
      </c>
      <c r="AA81" s="196">
        <v>1.1399999999999999</v>
      </c>
      <c r="AB81" s="196">
        <v>0</v>
      </c>
      <c r="AC81" s="196">
        <v>1.75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30.29</v>
      </c>
      <c r="G82" s="196">
        <v>0</v>
      </c>
      <c r="H82" s="196">
        <v>0</v>
      </c>
      <c r="I82" s="196">
        <v>38.99</v>
      </c>
      <c r="J82" s="196">
        <v>0</v>
      </c>
      <c r="K82" s="196">
        <v>8.61</v>
      </c>
      <c r="L82" s="196">
        <v>7.5</v>
      </c>
      <c r="M82" s="196">
        <v>2.16</v>
      </c>
      <c r="N82" s="196">
        <v>1.76</v>
      </c>
      <c r="O82" s="196">
        <v>2.48</v>
      </c>
      <c r="P82" s="196">
        <v>0.91</v>
      </c>
      <c r="Q82" s="196">
        <v>6.13</v>
      </c>
      <c r="R82" s="196">
        <v>13.79</v>
      </c>
      <c r="S82" s="196">
        <v>7.72</v>
      </c>
      <c r="T82" s="196">
        <v>0</v>
      </c>
      <c r="U82" s="196">
        <v>2.1</v>
      </c>
      <c r="V82" s="196">
        <v>0.31</v>
      </c>
      <c r="W82" s="196">
        <v>0.67</v>
      </c>
      <c r="X82" s="196">
        <v>1.46</v>
      </c>
      <c r="Y82" s="196">
        <v>0</v>
      </c>
      <c r="Z82" s="196">
        <v>4.13</v>
      </c>
      <c r="AA82" s="196">
        <v>1.1399999999999999</v>
      </c>
      <c r="AB82" s="196">
        <v>0</v>
      </c>
      <c r="AC82" s="196">
        <v>1.75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30.52</v>
      </c>
      <c r="G83" s="196">
        <v>0</v>
      </c>
      <c r="H83" s="196">
        <v>0</v>
      </c>
      <c r="I83" s="196">
        <v>38.99</v>
      </c>
      <c r="J83" s="196">
        <v>0</v>
      </c>
      <c r="K83" s="196">
        <v>37.21</v>
      </c>
      <c r="L83" s="196">
        <v>7.5</v>
      </c>
      <c r="M83" s="196">
        <v>2.16</v>
      </c>
      <c r="N83" s="196">
        <v>1.76</v>
      </c>
      <c r="O83" s="196">
        <v>2.48</v>
      </c>
      <c r="P83" s="196">
        <v>0.91</v>
      </c>
      <c r="Q83" s="196">
        <v>6.13</v>
      </c>
      <c r="R83" s="196">
        <v>13.79</v>
      </c>
      <c r="S83" s="196">
        <v>7.72</v>
      </c>
      <c r="T83" s="196">
        <v>0</v>
      </c>
      <c r="U83" s="196">
        <v>2.1</v>
      </c>
      <c r="V83" s="196">
        <v>0.3</v>
      </c>
      <c r="W83" s="196">
        <v>0.37</v>
      </c>
      <c r="X83" s="196">
        <v>1.46</v>
      </c>
      <c r="Y83" s="196">
        <v>0</v>
      </c>
      <c r="Z83" s="196">
        <v>4.13</v>
      </c>
      <c r="AA83" s="196">
        <v>0.79</v>
      </c>
      <c r="AB83" s="196">
        <v>0</v>
      </c>
      <c r="AC83" s="196">
        <v>2.62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30.52</v>
      </c>
      <c r="G84" s="196">
        <v>0</v>
      </c>
      <c r="H84" s="196">
        <v>0</v>
      </c>
      <c r="I84" s="196">
        <v>38.99</v>
      </c>
      <c r="J84" s="196">
        <v>0</v>
      </c>
      <c r="K84" s="196">
        <v>70.59</v>
      </c>
      <c r="L84" s="196">
        <v>7.5</v>
      </c>
      <c r="M84" s="196">
        <v>2.16</v>
      </c>
      <c r="N84" s="196">
        <v>1.76</v>
      </c>
      <c r="O84" s="196">
        <v>2.48</v>
      </c>
      <c r="P84" s="196">
        <v>0.91</v>
      </c>
      <c r="Q84" s="196">
        <v>6.13</v>
      </c>
      <c r="R84" s="196">
        <v>13.79</v>
      </c>
      <c r="S84" s="196">
        <v>7.72</v>
      </c>
      <c r="T84" s="196">
        <v>0</v>
      </c>
      <c r="U84" s="196">
        <v>2.1</v>
      </c>
      <c r="V84" s="196">
        <v>0.3</v>
      </c>
      <c r="W84" s="196">
        <v>0.67</v>
      </c>
      <c r="X84" s="196">
        <v>1.46</v>
      </c>
      <c r="Y84" s="196">
        <v>0</v>
      </c>
      <c r="Z84" s="196">
        <v>4.13</v>
      </c>
      <c r="AA84" s="196">
        <v>0.79</v>
      </c>
      <c r="AB84" s="196">
        <v>0</v>
      </c>
      <c r="AC84" s="196">
        <v>2.62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30.52</v>
      </c>
      <c r="G85" s="196">
        <v>0</v>
      </c>
      <c r="H85" s="196">
        <v>0</v>
      </c>
      <c r="I85" s="196">
        <v>38.99</v>
      </c>
      <c r="J85" s="196">
        <v>0</v>
      </c>
      <c r="K85" s="196">
        <v>119.53</v>
      </c>
      <c r="L85" s="196">
        <v>7.5</v>
      </c>
      <c r="M85" s="196">
        <v>2.16</v>
      </c>
      <c r="N85" s="196">
        <v>1.76</v>
      </c>
      <c r="O85" s="196">
        <v>2.48</v>
      </c>
      <c r="P85" s="196">
        <v>0.91</v>
      </c>
      <c r="Q85" s="196">
        <v>6.13</v>
      </c>
      <c r="R85" s="196">
        <v>13.79</v>
      </c>
      <c r="S85" s="196">
        <v>7.72</v>
      </c>
      <c r="T85" s="196">
        <v>0</v>
      </c>
      <c r="U85" s="196">
        <v>2.1</v>
      </c>
      <c r="V85" s="196">
        <v>6.2</v>
      </c>
      <c r="W85" s="196">
        <v>0.67</v>
      </c>
      <c r="X85" s="196">
        <v>0.13</v>
      </c>
      <c r="Y85" s="196">
        <v>0</v>
      </c>
      <c r="Z85" s="196">
        <v>4.13</v>
      </c>
      <c r="AA85" s="196">
        <v>1.1399999999999999</v>
      </c>
      <c r="AB85" s="196">
        <v>0</v>
      </c>
      <c r="AC85" s="196">
        <v>2.62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30.52</v>
      </c>
      <c r="G86" s="196">
        <v>0</v>
      </c>
      <c r="H86" s="196">
        <v>0</v>
      </c>
      <c r="I86" s="196">
        <v>38.99</v>
      </c>
      <c r="J86" s="196">
        <v>0</v>
      </c>
      <c r="K86" s="196">
        <v>119.53</v>
      </c>
      <c r="L86" s="196">
        <v>7.5</v>
      </c>
      <c r="M86" s="196">
        <v>2.16</v>
      </c>
      <c r="N86" s="196">
        <v>1.76</v>
      </c>
      <c r="O86" s="196">
        <v>2.48</v>
      </c>
      <c r="P86" s="196">
        <v>0.91</v>
      </c>
      <c r="Q86" s="196">
        <v>6.13</v>
      </c>
      <c r="R86" s="196">
        <v>13.79</v>
      </c>
      <c r="S86" s="196">
        <v>7.72</v>
      </c>
      <c r="T86" s="196">
        <v>0</v>
      </c>
      <c r="U86" s="196">
        <v>2.1</v>
      </c>
      <c r="V86" s="196">
        <v>6.2</v>
      </c>
      <c r="W86" s="196">
        <v>0.67</v>
      </c>
      <c r="X86" s="196">
        <v>1.46</v>
      </c>
      <c r="Y86" s="196">
        <v>0</v>
      </c>
      <c r="Z86" s="196">
        <v>4.13</v>
      </c>
      <c r="AA86" s="196">
        <v>1.1399999999999999</v>
      </c>
      <c r="AB86" s="196">
        <v>0</v>
      </c>
      <c r="AC86" s="196">
        <v>2.62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30.52</v>
      </c>
      <c r="G87" s="196">
        <v>0</v>
      </c>
      <c r="H87" s="196">
        <v>0</v>
      </c>
      <c r="I87" s="196">
        <v>38.99</v>
      </c>
      <c r="J87" s="196">
        <v>0</v>
      </c>
      <c r="K87" s="196">
        <v>119.53</v>
      </c>
      <c r="L87" s="196">
        <v>7.5</v>
      </c>
      <c r="M87" s="196">
        <v>2.16</v>
      </c>
      <c r="N87" s="196">
        <v>1.76</v>
      </c>
      <c r="O87" s="196">
        <v>2.48</v>
      </c>
      <c r="P87" s="196">
        <v>0.91</v>
      </c>
      <c r="Q87" s="196">
        <v>6.13</v>
      </c>
      <c r="R87" s="196">
        <v>13.79</v>
      </c>
      <c r="S87" s="196">
        <v>7.72</v>
      </c>
      <c r="T87" s="196">
        <v>0</v>
      </c>
      <c r="U87" s="196">
        <v>2.1</v>
      </c>
      <c r="V87" s="196">
        <v>6.2</v>
      </c>
      <c r="W87" s="196">
        <v>0.67</v>
      </c>
      <c r="X87" s="196">
        <v>1.46</v>
      </c>
      <c r="Y87" s="196">
        <v>0</v>
      </c>
      <c r="Z87" s="196">
        <v>4.13</v>
      </c>
      <c r="AA87" s="196">
        <v>1.1399999999999999</v>
      </c>
      <c r="AB87" s="196">
        <v>0</v>
      </c>
      <c r="AC87" s="196">
        <v>2.62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30.52</v>
      </c>
      <c r="G88" s="196">
        <v>0</v>
      </c>
      <c r="H88" s="196">
        <v>0</v>
      </c>
      <c r="I88" s="196">
        <v>38.99</v>
      </c>
      <c r="J88" s="196">
        <v>0</v>
      </c>
      <c r="K88" s="196">
        <v>119.53</v>
      </c>
      <c r="L88" s="196">
        <v>7.5</v>
      </c>
      <c r="M88" s="196">
        <v>2.16</v>
      </c>
      <c r="N88" s="196">
        <v>1.76</v>
      </c>
      <c r="O88" s="196">
        <v>2.48</v>
      </c>
      <c r="P88" s="196">
        <v>0.91</v>
      </c>
      <c r="Q88" s="196">
        <v>6.13</v>
      </c>
      <c r="R88" s="196">
        <v>13.79</v>
      </c>
      <c r="S88" s="196">
        <v>7.72</v>
      </c>
      <c r="T88" s="196">
        <v>0</v>
      </c>
      <c r="U88" s="196">
        <v>2.1</v>
      </c>
      <c r="V88" s="196">
        <v>6.2</v>
      </c>
      <c r="W88" s="196">
        <v>0.67</v>
      </c>
      <c r="X88" s="196">
        <v>1.46</v>
      </c>
      <c r="Y88" s="196">
        <v>0</v>
      </c>
      <c r="Z88" s="196">
        <v>4.13</v>
      </c>
      <c r="AA88" s="196">
        <v>1.1399999999999999</v>
      </c>
      <c r="AB88" s="196">
        <v>0</v>
      </c>
      <c r="AC88" s="196">
        <v>2.62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30.52</v>
      </c>
      <c r="G89" s="196">
        <v>0</v>
      </c>
      <c r="H89" s="196">
        <v>0</v>
      </c>
      <c r="I89" s="196">
        <v>38.99</v>
      </c>
      <c r="J89" s="196">
        <v>0</v>
      </c>
      <c r="K89" s="196">
        <v>119.53</v>
      </c>
      <c r="L89" s="196">
        <v>7.5</v>
      </c>
      <c r="M89" s="196">
        <v>2.16</v>
      </c>
      <c r="N89" s="196">
        <v>1.76</v>
      </c>
      <c r="O89" s="196">
        <v>2.48</v>
      </c>
      <c r="P89" s="196">
        <v>0.91</v>
      </c>
      <c r="Q89" s="196">
        <v>6.13</v>
      </c>
      <c r="R89" s="196">
        <v>13.79</v>
      </c>
      <c r="S89" s="196">
        <v>7.72</v>
      </c>
      <c r="T89" s="196">
        <v>0</v>
      </c>
      <c r="U89" s="196">
        <v>2.1</v>
      </c>
      <c r="V89" s="196">
        <v>6.2</v>
      </c>
      <c r="W89" s="196">
        <v>0.32</v>
      </c>
      <c r="X89" s="196">
        <v>1.46</v>
      </c>
      <c r="Y89" s="196">
        <v>0</v>
      </c>
      <c r="Z89" s="196">
        <v>4.13</v>
      </c>
      <c r="AA89" s="196">
        <v>1.1399999999999999</v>
      </c>
      <c r="AB89" s="196">
        <v>0</v>
      </c>
      <c r="AC89" s="196">
        <v>2.1800000000000002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30.52</v>
      </c>
      <c r="G90" s="196">
        <v>0</v>
      </c>
      <c r="H90" s="196">
        <v>0</v>
      </c>
      <c r="I90" s="196">
        <v>38.99</v>
      </c>
      <c r="J90" s="196">
        <v>0</v>
      </c>
      <c r="K90" s="196">
        <v>119.53</v>
      </c>
      <c r="L90" s="196">
        <v>7.5</v>
      </c>
      <c r="M90" s="196">
        <v>2.16</v>
      </c>
      <c r="N90" s="196">
        <v>1.76</v>
      </c>
      <c r="O90" s="196">
        <v>2.48</v>
      </c>
      <c r="P90" s="196">
        <v>0.91</v>
      </c>
      <c r="Q90" s="196">
        <v>6.13</v>
      </c>
      <c r="R90" s="196">
        <v>13.79</v>
      </c>
      <c r="S90" s="196">
        <v>7.72</v>
      </c>
      <c r="T90" s="196">
        <v>0</v>
      </c>
      <c r="U90" s="196">
        <v>2.1</v>
      </c>
      <c r="V90" s="196">
        <v>6.2</v>
      </c>
      <c r="W90" s="196">
        <v>0.67</v>
      </c>
      <c r="X90" s="196">
        <v>1.46</v>
      </c>
      <c r="Y90" s="196">
        <v>0</v>
      </c>
      <c r="Z90" s="196">
        <v>4.13</v>
      </c>
      <c r="AA90" s="196">
        <v>1.1399999999999999</v>
      </c>
      <c r="AB90" s="196">
        <v>0</v>
      </c>
      <c r="AC90" s="196">
        <v>2.1800000000000002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30.52</v>
      </c>
      <c r="G91" s="196">
        <v>0</v>
      </c>
      <c r="H91" s="196">
        <v>0</v>
      </c>
      <c r="I91" s="196">
        <v>38.99</v>
      </c>
      <c r="J91" s="196">
        <v>0</v>
      </c>
      <c r="K91" s="196">
        <v>119.53</v>
      </c>
      <c r="L91" s="196">
        <v>7.5</v>
      </c>
      <c r="M91" s="196">
        <v>2.16</v>
      </c>
      <c r="N91" s="196">
        <v>1.76</v>
      </c>
      <c r="O91" s="196">
        <v>2.48</v>
      </c>
      <c r="P91" s="196">
        <v>0.91</v>
      </c>
      <c r="Q91" s="196">
        <v>6.13</v>
      </c>
      <c r="R91" s="196">
        <v>13.79</v>
      </c>
      <c r="S91" s="196">
        <v>7.72</v>
      </c>
      <c r="T91" s="196">
        <v>0</v>
      </c>
      <c r="U91" s="196">
        <v>2.1</v>
      </c>
      <c r="V91" s="196">
        <v>6.2</v>
      </c>
      <c r="W91" s="196">
        <v>0.67</v>
      </c>
      <c r="X91" s="196">
        <v>1.46</v>
      </c>
      <c r="Y91" s="196">
        <v>0</v>
      </c>
      <c r="Z91" s="196">
        <v>4.13</v>
      </c>
      <c r="AA91" s="196">
        <v>1.1399999999999999</v>
      </c>
      <c r="AB91" s="196">
        <v>0</v>
      </c>
      <c r="AC91" s="196">
        <v>2.1800000000000002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30.52</v>
      </c>
      <c r="G92" s="196">
        <v>0</v>
      </c>
      <c r="H92" s="196">
        <v>0</v>
      </c>
      <c r="I92" s="196">
        <v>38.99</v>
      </c>
      <c r="J92" s="196">
        <v>0</v>
      </c>
      <c r="K92" s="196">
        <v>119.53</v>
      </c>
      <c r="L92" s="196">
        <v>7.5</v>
      </c>
      <c r="M92" s="196">
        <v>2.16</v>
      </c>
      <c r="N92" s="196">
        <v>1.76</v>
      </c>
      <c r="O92" s="196">
        <v>2.48</v>
      </c>
      <c r="P92" s="196">
        <v>0.91</v>
      </c>
      <c r="Q92" s="196">
        <v>6.13</v>
      </c>
      <c r="R92" s="196">
        <v>13.79</v>
      </c>
      <c r="S92" s="196">
        <v>7.72</v>
      </c>
      <c r="T92" s="196">
        <v>0</v>
      </c>
      <c r="U92" s="196">
        <v>2.0299999999999998</v>
      </c>
      <c r="V92" s="196">
        <v>6.2</v>
      </c>
      <c r="W92" s="196">
        <v>0.67</v>
      </c>
      <c r="X92" s="196">
        <v>1.46</v>
      </c>
      <c r="Y92" s="196">
        <v>0</v>
      </c>
      <c r="Z92" s="196">
        <v>4.13</v>
      </c>
      <c r="AA92" s="196">
        <v>1.1399999999999999</v>
      </c>
      <c r="AB92" s="196">
        <v>0</v>
      </c>
      <c r="AC92" s="196">
        <v>2.1800000000000002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30.52</v>
      </c>
      <c r="G93" s="196">
        <v>0</v>
      </c>
      <c r="H93" s="196">
        <v>0</v>
      </c>
      <c r="I93" s="196">
        <v>38.99</v>
      </c>
      <c r="J93" s="196">
        <v>0</v>
      </c>
      <c r="K93" s="196">
        <v>119.53</v>
      </c>
      <c r="L93" s="196">
        <v>7.5</v>
      </c>
      <c r="M93" s="196">
        <v>2.16</v>
      </c>
      <c r="N93" s="196">
        <v>1.76</v>
      </c>
      <c r="O93" s="196">
        <v>2.48</v>
      </c>
      <c r="P93" s="196">
        <v>0.91</v>
      </c>
      <c r="Q93" s="196">
        <v>6.13</v>
      </c>
      <c r="R93" s="196">
        <v>13.79</v>
      </c>
      <c r="S93" s="196">
        <v>7.72</v>
      </c>
      <c r="T93" s="196">
        <v>0</v>
      </c>
      <c r="U93" s="196">
        <v>1.95</v>
      </c>
      <c r="V93" s="196">
        <v>6.2</v>
      </c>
      <c r="W93" s="196">
        <v>0.67</v>
      </c>
      <c r="X93" s="196">
        <v>1.46</v>
      </c>
      <c r="Y93" s="196">
        <v>0</v>
      </c>
      <c r="Z93" s="196">
        <v>4.13</v>
      </c>
      <c r="AA93" s="196">
        <v>1.1399999999999999</v>
      </c>
      <c r="AB93" s="196">
        <v>0</v>
      </c>
      <c r="AC93" s="196">
        <v>2.1800000000000002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30.52</v>
      </c>
      <c r="G94" s="196">
        <v>0</v>
      </c>
      <c r="H94" s="196">
        <v>0</v>
      </c>
      <c r="I94" s="196">
        <v>38.99</v>
      </c>
      <c r="J94" s="196">
        <v>0</v>
      </c>
      <c r="K94" s="196">
        <v>119.53</v>
      </c>
      <c r="L94" s="196">
        <v>7.5</v>
      </c>
      <c r="M94" s="196">
        <v>2.16</v>
      </c>
      <c r="N94" s="196">
        <v>1.76</v>
      </c>
      <c r="O94" s="196">
        <v>2.48</v>
      </c>
      <c r="P94" s="196">
        <v>0.91</v>
      </c>
      <c r="Q94" s="196">
        <v>6.13</v>
      </c>
      <c r="R94" s="196">
        <v>13.79</v>
      </c>
      <c r="S94" s="196">
        <v>7.72</v>
      </c>
      <c r="T94" s="196">
        <v>0</v>
      </c>
      <c r="U94" s="196">
        <v>1.86</v>
      </c>
      <c r="V94" s="196">
        <v>6.2</v>
      </c>
      <c r="W94" s="196">
        <v>0.67</v>
      </c>
      <c r="X94" s="196">
        <v>1.46</v>
      </c>
      <c r="Y94" s="196">
        <v>0</v>
      </c>
      <c r="Z94" s="196">
        <v>4.13</v>
      </c>
      <c r="AA94" s="196">
        <v>1.1399999999999999</v>
      </c>
      <c r="AB94" s="196">
        <v>0</v>
      </c>
      <c r="AC94" s="196">
        <v>2.1800000000000002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30.52</v>
      </c>
      <c r="G95" s="196">
        <v>0</v>
      </c>
      <c r="H95" s="196">
        <v>0</v>
      </c>
      <c r="I95" s="196">
        <v>38.99</v>
      </c>
      <c r="J95" s="196">
        <v>0</v>
      </c>
      <c r="K95" s="196">
        <v>119.53</v>
      </c>
      <c r="L95" s="196">
        <v>7.5</v>
      </c>
      <c r="M95" s="196">
        <v>2.16</v>
      </c>
      <c r="N95" s="196">
        <v>1.76</v>
      </c>
      <c r="O95" s="196">
        <v>2.48</v>
      </c>
      <c r="P95" s="196">
        <v>0.91</v>
      </c>
      <c r="Q95" s="196">
        <v>6.13</v>
      </c>
      <c r="R95" s="196">
        <v>13.79</v>
      </c>
      <c r="S95" s="196">
        <v>7.72</v>
      </c>
      <c r="T95" s="196">
        <v>0</v>
      </c>
      <c r="U95" s="196">
        <v>1.75</v>
      </c>
      <c r="V95" s="196">
        <v>6.2</v>
      </c>
      <c r="W95" s="196">
        <v>0.67</v>
      </c>
      <c r="X95" s="196">
        <v>1.46</v>
      </c>
      <c r="Y95" s="196">
        <v>0</v>
      </c>
      <c r="Z95" s="196">
        <v>4.13</v>
      </c>
      <c r="AA95" s="196">
        <v>1.1399999999999999</v>
      </c>
      <c r="AB95" s="196">
        <v>0</v>
      </c>
      <c r="AC95" s="196">
        <v>2.1800000000000002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30.52</v>
      </c>
      <c r="G96" s="196">
        <v>0</v>
      </c>
      <c r="H96" s="196">
        <v>0</v>
      </c>
      <c r="I96" s="196">
        <v>38.99</v>
      </c>
      <c r="J96" s="196">
        <v>0</v>
      </c>
      <c r="K96" s="196">
        <v>119.53</v>
      </c>
      <c r="L96" s="196">
        <v>7.5</v>
      </c>
      <c r="M96" s="196">
        <v>2.16</v>
      </c>
      <c r="N96" s="196">
        <v>1.76</v>
      </c>
      <c r="O96" s="196">
        <v>2.48</v>
      </c>
      <c r="P96" s="196">
        <v>0.91</v>
      </c>
      <c r="Q96" s="196">
        <v>6.13</v>
      </c>
      <c r="R96" s="196">
        <v>13.79</v>
      </c>
      <c r="S96" s="196">
        <v>7.72</v>
      </c>
      <c r="T96" s="196">
        <v>0</v>
      </c>
      <c r="U96" s="196">
        <v>1.75</v>
      </c>
      <c r="V96" s="196">
        <v>6.2</v>
      </c>
      <c r="W96" s="196">
        <v>0.67</v>
      </c>
      <c r="X96" s="196">
        <v>1.46</v>
      </c>
      <c r="Y96" s="196">
        <v>0</v>
      </c>
      <c r="Z96" s="196">
        <v>4.13</v>
      </c>
      <c r="AA96" s="196">
        <v>1.1399999999999999</v>
      </c>
      <c r="AB96" s="196">
        <v>0</v>
      </c>
      <c r="AC96" s="196">
        <v>2.1800000000000002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30.52</v>
      </c>
      <c r="G97" s="196">
        <v>0</v>
      </c>
      <c r="H97" s="196">
        <v>0</v>
      </c>
      <c r="I97" s="196">
        <v>38.99</v>
      </c>
      <c r="J97" s="196">
        <v>0</v>
      </c>
      <c r="K97" s="196">
        <v>119.53</v>
      </c>
      <c r="L97" s="196">
        <v>7.5</v>
      </c>
      <c r="M97" s="196">
        <v>2.16</v>
      </c>
      <c r="N97" s="196">
        <v>1.76</v>
      </c>
      <c r="O97" s="196">
        <v>2.48</v>
      </c>
      <c r="P97" s="196">
        <v>0.91</v>
      </c>
      <c r="Q97" s="196">
        <v>6.13</v>
      </c>
      <c r="R97" s="196">
        <v>13.79</v>
      </c>
      <c r="S97" s="196">
        <v>7.72</v>
      </c>
      <c r="T97" s="196">
        <v>0</v>
      </c>
      <c r="U97" s="196">
        <v>1.75</v>
      </c>
      <c r="V97" s="196">
        <v>6.2</v>
      </c>
      <c r="W97" s="196">
        <v>0.67</v>
      </c>
      <c r="X97" s="196">
        <v>1.46</v>
      </c>
      <c r="Y97" s="196">
        <v>0</v>
      </c>
      <c r="Z97" s="196">
        <v>4.13</v>
      </c>
      <c r="AA97" s="196">
        <v>1.1399999999999999</v>
      </c>
      <c r="AB97" s="196">
        <v>0</v>
      </c>
      <c r="AC97" s="196">
        <v>2.1800000000000002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30.52</v>
      </c>
      <c r="G98" s="196">
        <v>0</v>
      </c>
      <c r="H98" s="196">
        <v>0</v>
      </c>
      <c r="I98" s="196">
        <v>38.99</v>
      </c>
      <c r="J98" s="196">
        <v>0</v>
      </c>
      <c r="K98" s="196">
        <v>119.53</v>
      </c>
      <c r="L98" s="196">
        <v>7.5</v>
      </c>
      <c r="M98" s="196">
        <v>2.16</v>
      </c>
      <c r="N98" s="196">
        <v>1.76</v>
      </c>
      <c r="O98" s="196">
        <v>2.48</v>
      </c>
      <c r="P98" s="196">
        <v>0.91</v>
      </c>
      <c r="Q98" s="196">
        <v>6.13</v>
      </c>
      <c r="R98" s="196">
        <v>13.79</v>
      </c>
      <c r="S98" s="196">
        <v>7.72</v>
      </c>
      <c r="T98" s="196">
        <v>0</v>
      </c>
      <c r="U98" s="196">
        <v>1.75</v>
      </c>
      <c r="V98" s="196">
        <v>6.2</v>
      </c>
      <c r="W98" s="196">
        <v>0.67</v>
      </c>
      <c r="X98" s="196">
        <v>1.46</v>
      </c>
      <c r="Y98" s="196">
        <v>0</v>
      </c>
      <c r="Z98" s="196">
        <v>4.13</v>
      </c>
      <c r="AA98" s="196">
        <v>1.1399999999999999</v>
      </c>
      <c r="AB98" s="196">
        <v>0</v>
      </c>
      <c r="AC98" s="196">
        <v>2.1800000000000002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0.44159250000000039</v>
      </c>
      <c r="D99">
        <f t="shared" si="0"/>
        <v>0</v>
      </c>
      <c r="E99">
        <f t="shared" si="0"/>
        <v>0</v>
      </c>
      <c r="F99">
        <f t="shared" si="0"/>
        <v>0.73086999999999958</v>
      </c>
      <c r="G99">
        <f t="shared" si="0"/>
        <v>0</v>
      </c>
      <c r="H99">
        <f t="shared" si="0"/>
        <v>0</v>
      </c>
      <c r="I99">
        <f t="shared" si="0"/>
        <v>0.9357599999999977</v>
      </c>
      <c r="J99">
        <f t="shared" si="0"/>
        <v>0</v>
      </c>
      <c r="K99">
        <f t="shared" si="0"/>
        <v>2.2237899999999984</v>
      </c>
      <c r="L99">
        <f t="shared" si="0"/>
        <v>0.18</v>
      </c>
      <c r="M99">
        <f t="shared" si="0"/>
        <v>5.1839999999999935E-2</v>
      </c>
      <c r="N99">
        <f t="shared" si="0"/>
        <v>4.2239999999999986E-2</v>
      </c>
      <c r="O99">
        <f t="shared" si="0"/>
        <v>5.9519999999999906E-2</v>
      </c>
      <c r="P99">
        <f t="shared" si="0"/>
        <v>2.183999999999995E-2</v>
      </c>
      <c r="Q99">
        <f t="shared" si="0"/>
        <v>0.14711999999999992</v>
      </c>
      <c r="R99">
        <f t="shared" si="0"/>
        <v>0.33095999999999953</v>
      </c>
      <c r="S99">
        <f t="shared" si="0"/>
        <v>0.18558250000000029</v>
      </c>
      <c r="T99">
        <f t="shared" si="0"/>
        <v>0</v>
      </c>
      <c r="U99">
        <f t="shared" si="0"/>
        <v>4.9934999999999924E-2</v>
      </c>
      <c r="V99">
        <f t="shared" si="0"/>
        <v>0.11045749999999992</v>
      </c>
      <c r="W99">
        <f t="shared" si="0"/>
        <v>0.2169149999999995</v>
      </c>
      <c r="X99">
        <f t="shared" si="0"/>
        <v>0.13896250000000002</v>
      </c>
      <c r="Y99">
        <f t="shared" si="0"/>
        <v>0</v>
      </c>
      <c r="Z99">
        <f t="shared" si="0"/>
        <v>0.76887250000000207</v>
      </c>
      <c r="AA99">
        <f t="shared" si="0"/>
        <v>0.27988500000000105</v>
      </c>
      <c r="AB99">
        <f t="shared" si="0"/>
        <v>0</v>
      </c>
      <c r="AC99">
        <f t="shared" si="0"/>
        <v>5.8857500000000069E-2</v>
      </c>
      <c r="AD99">
        <f t="shared" si="0"/>
        <v>0.27298500000000031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0.37415999999999955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17.649999999999999</v>
      </c>
      <c r="G3" s="196">
        <v>0</v>
      </c>
      <c r="H3" s="196">
        <v>0</v>
      </c>
      <c r="I3" s="196">
        <v>22.55</v>
      </c>
      <c r="J3" s="196">
        <v>0</v>
      </c>
      <c r="K3" s="196">
        <v>43.43</v>
      </c>
      <c r="L3" s="196">
        <v>45.91</v>
      </c>
      <c r="M3" s="196">
        <v>0</v>
      </c>
      <c r="N3" s="196">
        <v>1.03</v>
      </c>
      <c r="O3" s="196">
        <v>1.7</v>
      </c>
      <c r="P3" s="196">
        <v>2.29</v>
      </c>
      <c r="Q3" s="196">
        <v>3.29</v>
      </c>
      <c r="R3" s="196">
        <v>5.94</v>
      </c>
      <c r="S3" s="196">
        <v>3.8</v>
      </c>
      <c r="T3" s="196">
        <v>0</v>
      </c>
      <c r="U3" s="196">
        <v>11.18</v>
      </c>
      <c r="V3" s="196">
        <v>5.26</v>
      </c>
      <c r="W3" s="196">
        <v>6.66</v>
      </c>
      <c r="X3" s="196">
        <v>14.35</v>
      </c>
      <c r="Y3" s="196">
        <v>0</v>
      </c>
      <c r="Z3" s="196">
        <v>36.86</v>
      </c>
      <c r="AA3" s="196">
        <v>9.82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17.649999999999999</v>
      </c>
      <c r="G4" s="196">
        <v>0</v>
      </c>
      <c r="H4" s="196">
        <v>0</v>
      </c>
      <c r="I4" s="196">
        <v>22.55</v>
      </c>
      <c r="J4" s="196">
        <v>0</v>
      </c>
      <c r="K4" s="196">
        <v>43.43</v>
      </c>
      <c r="L4" s="196">
        <v>45.91</v>
      </c>
      <c r="M4" s="196">
        <v>0</v>
      </c>
      <c r="N4" s="196">
        <v>1.03</v>
      </c>
      <c r="O4" s="196">
        <v>1.7</v>
      </c>
      <c r="P4" s="196">
        <v>2.29</v>
      </c>
      <c r="Q4" s="196">
        <v>3.29</v>
      </c>
      <c r="R4" s="196">
        <v>5.94</v>
      </c>
      <c r="S4" s="196">
        <v>3.8</v>
      </c>
      <c r="T4" s="196">
        <v>0</v>
      </c>
      <c r="U4" s="196">
        <v>11.18</v>
      </c>
      <c r="V4" s="196">
        <v>5.27</v>
      </c>
      <c r="W4" s="196">
        <v>6.66</v>
      </c>
      <c r="X4" s="196">
        <v>5.65</v>
      </c>
      <c r="Y4" s="196">
        <v>0</v>
      </c>
      <c r="Z4" s="196">
        <v>36.86</v>
      </c>
      <c r="AA4" s="196">
        <v>9.82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17.649999999999999</v>
      </c>
      <c r="G5" s="196">
        <v>0</v>
      </c>
      <c r="H5" s="196">
        <v>0</v>
      </c>
      <c r="I5" s="196">
        <v>22.55</v>
      </c>
      <c r="J5" s="196">
        <v>0</v>
      </c>
      <c r="K5" s="196">
        <v>43.43</v>
      </c>
      <c r="L5" s="196">
        <v>45.91</v>
      </c>
      <c r="M5" s="196">
        <v>0</v>
      </c>
      <c r="N5" s="196">
        <v>1.03</v>
      </c>
      <c r="O5" s="196">
        <v>1.7</v>
      </c>
      <c r="P5" s="196">
        <v>2.29</v>
      </c>
      <c r="Q5" s="196">
        <v>3.29</v>
      </c>
      <c r="R5" s="196">
        <v>5.94</v>
      </c>
      <c r="S5" s="196">
        <v>3.8</v>
      </c>
      <c r="T5" s="196">
        <v>0</v>
      </c>
      <c r="U5" s="196">
        <v>11.18</v>
      </c>
      <c r="V5" s="196">
        <v>5.27</v>
      </c>
      <c r="W5" s="196">
        <v>6.66</v>
      </c>
      <c r="X5" s="196">
        <v>12.87</v>
      </c>
      <c r="Y5" s="196">
        <v>0</v>
      </c>
      <c r="Z5" s="196">
        <v>36.86</v>
      </c>
      <c r="AA5" s="196">
        <v>9.82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10.93</v>
      </c>
      <c r="D6" s="196">
        <v>0</v>
      </c>
      <c r="E6" s="196">
        <v>0</v>
      </c>
      <c r="F6" s="196">
        <v>17.649999999999999</v>
      </c>
      <c r="G6" s="196">
        <v>0</v>
      </c>
      <c r="H6" s="196">
        <v>0</v>
      </c>
      <c r="I6" s="196">
        <v>22.55</v>
      </c>
      <c r="J6" s="196">
        <v>0</v>
      </c>
      <c r="K6" s="196">
        <v>43.43</v>
      </c>
      <c r="L6" s="196">
        <v>45.91</v>
      </c>
      <c r="M6" s="196">
        <v>0</v>
      </c>
      <c r="N6" s="196">
        <v>1.03</v>
      </c>
      <c r="O6" s="196">
        <v>1.7</v>
      </c>
      <c r="P6" s="196">
        <v>2.29</v>
      </c>
      <c r="Q6" s="196">
        <v>3.29</v>
      </c>
      <c r="R6" s="196">
        <v>5.94</v>
      </c>
      <c r="S6" s="196">
        <v>3.8</v>
      </c>
      <c r="T6" s="196">
        <v>0</v>
      </c>
      <c r="U6" s="196">
        <v>11.18</v>
      </c>
      <c r="V6" s="196">
        <v>5.27</v>
      </c>
      <c r="W6" s="196">
        <v>6.66</v>
      </c>
      <c r="X6" s="196">
        <v>14.71</v>
      </c>
      <c r="Y6" s="196">
        <v>0</v>
      </c>
      <c r="Z6" s="196">
        <v>36.86</v>
      </c>
      <c r="AA6" s="196">
        <v>9.82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17.649999999999999</v>
      </c>
      <c r="G7" s="196">
        <v>0</v>
      </c>
      <c r="H7" s="196">
        <v>0</v>
      </c>
      <c r="I7" s="196">
        <v>22.55</v>
      </c>
      <c r="J7" s="196">
        <v>0</v>
      </c>
      <c r="K7" s="196">
        <v>43.43</v>
      </c>
      <c r="L7" s="196">
        <v>45.91</v>
      </c>
      <c r="M7" s="196">
        <v>0</v>
      </c>
      <c r="N7" s="196">
        <v>1.03</v>
      </c>
      <c r="O7" s="196">
        <v>1.7</v>
      </c>
      <c r="P7" s="196">
        <v>2.29</v>
      </c>
      <c r="Q7" s="196">
        <v>3.29</v>
      </c>
      <c r="R7" s="196">
        <v>5.94</v>
      </c>
      <c r="S7" s="196">
        <v>3.8</v>
      </c>
      <c r="T7" s="196">
        <v>0</v>
      </c>
      <c r="U7" s="196">
        <v>11.18</v>
      </c>
      <c r="V7" s="196">
        <v>5.27</v>
      </c>
      <c r="W7" s="196">
        <v>6.66</v>
      </c>
      <c r="X7" s="196">
        <v>14.71</v>
      </c>
      <c r="Y7" s="196">
        <v>0</v>
      </c>
      <c r="Z7" s="196">
        <v>36.86</v>
      </c>
      <c r="AA7" s="196">
        <v>9.82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17.649999999999999</v>
      </c>
      <c r="G8" s="196">
        <v>0</v>
      </c>
      <c r="H8" s="196">
        <v>0</v>
      </c>
      <c r="I8" s="196">
        <v>22.55</v>
      </c>
      <c r="J8" s="196">
        <v>0</v>
      </c>
      <c r="K8" s="196">
        <v>43.43</v>
      </c>
      <c r="L8" s="196">
        <v>45.91</v>
      </c>
      <c r="M8" s="196">
        <v>0</v>
      </c>
      <c r="N8" s="196">
        <v>1.03</v>
      </c>
      <c r="O8" s="196">
        <v>1.7</v>
      </c>
      <c r="P8" s="196">
        <v>2.29</v>
      </c>
      <c r="Q8" s="196">
        <v>3.29</v>
      </c>
      <c r="R8" s="196">
        <v>5.94</v>
      </c>
      <c r="S8" s="196">
        <v>3.8</v>
      </c>
      <c r="T8" s="196">
        <v>0</v>
      </c>
      <c r="U8" s="196">
        <v>11.18</v>
      </c>
      <c r="V8" s="196">
        <v>5.27</v>
      </c>
      <c r="W8" s="196">
        <v>6.66</v>
      </c>
      <c r="X8" s="196">
        <v>14.71</v>
      </c>
      <c r="Y8" s="196">
        <v>0</v>
      </c>
      <c r="Z8" s="196">
        <v>36.86</v>
      </c>
      <c r="AA8" s="196">
        <v>9.82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17.649999999999999</v>
      </c>
      <c r="G9" s="196">
        <v>0</v>
      </c>
      <c r="H9" s="196">
        <v>0</v>
      </c>
      <c r="I9" s="196">
        <v>22.55</v>
      </c>
      <c r="J9" s="196">
        <v>0</v>
      </c>
      <c r="K9" s="196">
        <v>43.43</v>
      </c>
      <c r="L9" s="196">
        <v>45.91</v>
      </c>
      <c r="M9" s="196">
        <v>0</v>
      </c>
      <c r="N9" s="196">
        <v>1.03</v>
      </c>
      <c r="O9" s="196">
        <v>1.7</v>
      </c>
      <c r="P9" s="196">
        <v>2.29</v>
      </c>
      <c r="Q9" s="196">
        <v>3.29</v>
      </c>
      <c r="R9" s="196">
        <v>5.94</v>
      </c>
      <c r="S9" s="196">
        <v>3.8</v>
      </c>
      <c r="T9" s="196">
        <v>0</v>
      </c>
      <c r="U9" s="196">
        <v>11.18</v>
      </c>
      <c r="V9" s="196">
        <v>5.27</v>
      </c>
      <c r="W9" s="196">
        <v>6.66</v>
      </c>
      <c r="X9" s="196">
        <v>14.71</v>
      </c>
      <c r="Y9" s="196">
        <v>0</v>
      </c>
      <c r="Z9" s="196">
        <v>36.86</v>
      </c>
      <c r="AA9" s="196">
        <v>9.82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17.649999999999999</v>
      </c>
      <c r="G10" s="196">
        <v>0</v>
      </c>
      <c r="H10" s="196">
        <v>0</v>
      </c>
      <c r="I10" s="196">
        <v>22.55</v>
      </c>
      <c r="J10" s="196">
        <v>0</v>
      </c>
      <c r="K10" s="196">
        <v>43.43</v>
      </c>
      <c r="L10" s="196">
        <v>45.91</v>
      </c>
      <c r="M10" s="196">
        <v>0</v>
      </c>
      <c r="N10" s="196">
        <v>1.03</v>
      </c>
      <c r="O10" s="196">
        <v>1.7</v>
      </c>
      <c r="P10" s="196">
        <v>2.29</v>
      </c>
      <c r="Q10" s="196">
        <v>3.29</v>
      </c>
      <c r="R10" s="196">
        <v>5.94</v>
      </c>
      <c r="S10" s="196">
        <v>3.8</v>
      </c>
      <c r="T10" s="196">
        <v>0</v>
      </c>
      <c r="U10" s="196">
        <v>11.18</v>
      </c>
      <c r="V10" s="196">
        <v>5.27</v>
      </c>
      <c r="W10" s="196">
        <v>6.66</v>
      </c>
      <c r="X10" s="196">
        <v>14.71</v>
      </c>
      <c r="Y10" s="196">
        <v>0</v>
      </c>
      <c r="Z10" s="196">
        <v>36.86</v>
      </c>
      <c r="AA10" s="196">
        <v>9.82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17.649999999999999</v>
      </c>
      <c r="G11" s="196">
        <v>0</v>
      </c>
      <c r="H11" s="196">
        <v>0</v>
      </c>
      <c r="I11" s="196">
        <v>22.55</v>
      </c>
      <c r="J11" s="196">
        <v>0</v>
      </c>
      <c r="K11" s="196">
        <v>43.43</v>
      </c>
      <c r="L11" s="196">
        <v>45.91</v>
      </c>
      <c r="M11" s="196">
        <v>0</v>
      </c>
      <c r="N11" s="196">
        <v>1.03</v>
      </c>
      <c r="O11" s="196">
        <v>1.7</v>
      </c>
      <c r="P11" s="196">
        <v>2.29</v>
      </c>
      <c r="Q11" s="196">
        <v>3.29</v>
      </c>
      <c r="R11" s="196">
        <v>5.94</v>
      </c>
      <c r="S11" s="196">
        <v>3.8</v>
      </c>
      <c r="T11" s="196">
        <v>0</v>
      </c>
      <c r="U11" s="196">
        <v>11.18</v>
      </c>
      <c r="V11" s="196">
        <v>5.27</v>
      </c>
      <c r="W11" s="196">
        <v>6.66</v>
      </c>
      <c r="X11" s="196">
        <v>14.71</v>
      </c>
      <c r="Y11" s="196">
        <v>0</v>
      </c>
      <c r="Z11" s="196">
        <v>36.86</v>
      </c>
      <c r="AA11" s="196">
        <v>9.82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17.649999999999999</v>
      </c>
      <c r="G12" s="196">
        <v>0</v>
      </c>
      <c r="H12" s="196">
        <v>0</v>
      </c>
      <c r="I12" s="196">
        <v>22.55</v>
      </c>
      <c r="J12" s="196">
        <v>0</v>
      </c>
      <c r="K12" s="196">
        <v>43.43</v>
      </c>
      <c r="L12" s="196">
        <v>45.91</v>
      </c>
      <c r="M12" s="196">
        <v>0</v>
      </c>
      <c r="N12" s="196">
        <v>1.03</v>
      </c>
      <c r="O12" s="196">
        <v>1.7</v>
      </c>
      <c r="P12" s="196">
        <v>2.29</v>
      </c>
      <c r="Q12" s="196">
        <v>3.29</v>
      </c>
      <c r="R12" s="196">
        <v>5.94</v>
      </c>
      <c r="S12" s="196">
        <v>3.8</v>
      </c>
      <c r="T12" s="196">
        <v>0</v>
      </c>
      <c r="U12" s="196">
        <v>11.18</v>
      </c>
      <c r="V12" s="196">
        <v>5.27</v>
      </c>
      <c r="W12" s="196">
        <v>6.66</v>
      </c>
      <c r="X12" s="196">
        <v>13.39</v>
      </c>
      <c r="Y12" s="196">
        <v>0</v>
      </c>
      <c r="Z12" s="196">
        <v>36.86</v>
      </c>
      <c r="AA12" s="196">
        <v>9.82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17.649999999999999</v>
      </c>
      <c r="G13" s="196">
        <v>0</v>
      </c>
      <c r="H13" s="196">
        <v>0</v>
      </c>
      <c r="I13" s="196">
        <v>22.55</v>
      </c>
      <c r="J13" s="196">
        <v>0</v>
      </c>
      <c r="K13" s="196">
        <v>43.43</v>
      </c>
      <c r="L13" s="196">
        <v>45.91</v>
      </c>
      <c r="M13" s="196">
        <v>0</v>
      </c>
      <c r="N13" s="196">
        <v>1.03</v>
      </c>
      <c r="O13" s="196">
        <v>1.7</v>
      </c>
      <c r="P13" s="196">
        <v>2.29</v>
      </c>
      <c r="Q13" s="196">
        <v>3.29</v>
      </c>
      <c r="R13" s="196">
        <v>5.94</v>
      </c>
      <c r="S13" s="196">
        <v>3.8</v>
      </c>
      <c r="T13" s="196">
        <v>0</v>
      </c>
      <c r="U13" s="196">
        <v>11.18</v>
      </c>
      <c r="V13" s="196">
        <v>5.27</v>
      </c>
      <c r="W13" s="196">
        <v>6.66</v>
      </c>
      <c r="X13" s="196">
        <v>13.39</v>
      </c>
      <c r="Y13" s="196">
        <v>0</v>
      </c>
      <c r="Z13" s="196">
        <v>36.86</v>
      </c>
      <c r="AA13" s="196">
        <v>9.82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17.649999999999999</v>
      </c>
      <c r="G14" s="196">
        <v>0</v>
      </c>
      <c r="H14" s="196">
        <v>0</v>
      </c>
      <c r="I14" s="196">
        <v>22.55</v>
      </c>
      <c r="J14" s="196">
        <v>0</v>
      </c>
      <c r="K14" s="196">
        <v>43.43</v>
      </c>
      <c r="L14" s="196">
        <v>45.91</v>
      </c>
      <c r="M14" s="196">
        <v>0</v>
      </c>
      <c r="N14" s="196">
        <v>1.03</v>
      </c>
      <c r="O14" s="196">
        <v>1.7</v>
      </c>
      <c r="P14" s="196">
        <v>2.29</v>
      </c>
      <c r="Q14" s="196">
        <v>3.29</v>
      </c>
      <c r="R14" s="196">
        <v>5.94</v>
      </c>
      <c r="S14" s="196">
        <v>3.8</v>
      </c>
      <c r="T14" s="196">
        <v>0</v>
      </c>
      <c r="U14" s="196">
        <v>11.18</v>
      </c>
      <c r="V14" s="196">
        <v>5.27</v>
      </c>
      <c r="W14" s="196">
        <v>6.66</v>
      </c>
      <c r="X14" s="196">
        <v>13.39</v>
      </c>
      <c r="Y14" s="196">
        <v>0</v>
      </c>
      <c r="Z14" s="196">
        <v>36.86</v>
      </c>
      <c r="AA14" s="196">
        <v>9.82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17.649999999999999</v>
      </c>
      <c r="G15" s="196">
        <v>0</v>
      </c>
      <c r="H15" s="196">
        <v>0</v>
      </c>
      <c r="I15" s="196">
        <v>22.55</v>
      </c>
      <c r="J15" s="196">
        <v>0</v>
      </c>
      <c r="K15" s="196">
        <v>43.43</v>
      </c>
      <c r="L15" s="196">
        <v>45.91</v>
      </c>
      <c r="M15" s="196">
        <v>0</v>
      </c>
      <c r="N15" s="196">
        <v>1.03</v>
      </c>
      <c r="O15" s="196">
        <v>1.7</v>
      </c>
      <c r="P15" s="196">
        <v>2.29</v>
      </c>
      <c r="Q15" s="196">
        <v>3.29</v>
      </c>
      <c r="R15" s="196">
        <v>5.94</v>
      </c>
      <c r="S15" s="196">
        <v>3.8</v>
      </c>
      <c r="T15" s="196">
        <v>0</v>
      </c>
      <c r="U15" s="196">
        <v>11.18</v>
      </c>
      <c r="V15" s="196">
        <v>5.27</v>
      </c>
      <c r="W15" s="196">
        <v>6.66</v>
      </c>
      <c r="X15" s="196">
        <v>13.39</v>
      </c>
      <c r="Y15" s="196">
        <v>0</v>
      </c>
      <c r="Z15" s="196">
        <v>36.86</v>
      </c>
      <c r="AA15" s="196">
        <v>9.82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17.649999999999999</v>
      </c>
      <c r="G16" s="196">
        <v>0</v>
      </c>
      <c r="H16" s="196">
        <v>0</v>
      </c>
      <c r="I16" s="196">
        <v>22.55</v>
      </c>
      <c r="J16" s="196">
        <v>0</v>
      </c>
      <c r="K16" s="196">
        <v>43.43</v>
      </c>
      <c r="L16" s="196">
        <v>45.91</v>
      </c>
      <c r="M16" s="196">
        <v>0</v>
      </c>
      <c r="N16" s="196">
        <v>1.03</v>
      </c>
      <c r="O16" s="196">
        <v>1.7</v>
      </c>
      <c r="P16" s="196">
        <v>2.29</v>
      </c>
      <c r="Q16" s="196">
        <v>3.29</v>
      </c>
      <c r="R16" s="196">
        <v>5.94</v>
      </c>
      <c r="S16" s="196">
        <v>3.8</v>
      </c>
      <c r="T16" s="196">
        <v>0</v>
      </c>
      <c r="U16" s="196">
        <v>11.18</v>
      </c>
      <c r="V16" s="196">
        <v>5.27</v>
      </c>
      <c r="W16" s="196">
        <v>6.66</v>
      </c>
      <c r="X16" s="196">
        <v>13.39</v>
      </c>
      <c r="Y16" s="196">
        <v>0</v>
      </c>
      <c r="Z16" s="196">
        <v>36.86</v>
      </c>
      <c r="AA16" s="196">
        <v>9.82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17.649999999999999</v>
      </c>
      <c r="G17" s="196">
        <v>0</v>
      </c>
      <c r="H17" s="196">
        <v>0</v>
      </c>
      <c r="I17" s="196">
        <v>22.55</v>
      </c>
      <c r="J17" s="196">
        <v>0</v>
      </c>
      <c r="K17" s="196">
        <v>43.43</v>
      </c>
      <c r="L17" s="196">
        <v>45.91</v>
      </c>
      <c r="M17" s="196">
        <v>0</v>
      </c>
      <c r="N17" s="196">
        <v>1.03</v>
      </c>
      <c r="O17" s="196">
        <v>1.7</v>
      </c>
      <c r="P17" s="196">
        <v>2.29</v>
      </c>
      <c r="Q17" s="196">
        <v>3.29</v>
      </c>
      <c r="R17" s="196">
        <v>5.94</v>
      </c>
      <c r="S17" s="196">
        <v>3.8</v>
      </c>
      <c r="T17" s="196">
        <v>0</v>
      </c>
      <c r="U17" s="196">
        <v>11.18</v>
      </c>
      <c r="V17" s="196">
        <v>5.27</v>
      </c>
      <c r="W17" s="196">
        <v>6.66</v>
      </c>
      <c r="X17" s="196">
        <v>13.39</v>
      </c>
      <c r="Y17" s="196">
        <v>0</v>
      </c>
      <c r="Z17" s="196">
        <v>36.86</v>
      </c>
      <c r="AA17" s="196">
        <v>9.82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17.649999999999999</v>
      </c>
      <c r="G18" s="196">
        <v>0</v>
      </c>
      <c r="H18" s="196">
        <v>0</v>
      </c>
      <c r="I18" s="196">
        <v>22.55</v>
      </c>
      <c r="J18" s="196">
        <v>0</v>
      </c>
      <c r="K18" s="196">
        <v>43.43</v>
      </c>
      <c r="L18" s="196">
        <v>45.91</v>
      </c>
      <c r="M18" s="196">
        <v>0</v>
      </c>
      <c r="N18" s="196">
        <v>1.03</v>
      </c>
      <c r="O18" s="196">
        <v>1.7</v>
      </c>
      <c r="P18" s="196">
        <v>2.29</v>
      </c>
      <c r="Q18" s="196">
        <v>3.29</v>
      </c>
      <c r="R18" s="196">
        <v>5.94</v>
      </c>
      <c r="S18" s="196">
        <v>3.8</v>
      </c>
      <c r="T18" s="196">
        <v>0</v>
      </c>
      <c r="U18" s="196">
        <v>11.18</v>
      </c>
      <c r="V18" s="196">
        <v>5.27</v>
      </c>
      <c r="W18" s="196">
        <v>6.66</v>
      </c>
      <c r="X18" s="196">
        <v>13.39</v>
      </c>
      <c r="Y18" s="196">
        <v>0</v>
      </c>
      <c r="Z18" s="196">
        <v>36.86</v>
      </c>
      <c r="AA18" s="196">
        <v>9.82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17.649999999999999</v>
      </c>
      <c r="G19" s="196">
        <v>0</v>
      </c>
      <c r="H19" s="196">
        <v>0</v>
      </c>
      <c r="I19" s="196">
        <v>22.55</v>
      </c>
      <c r="J19" s="196">
        <v>0</v>
      </c>
      <c r="K19" s="196">
        <v>43.43</v>
      </c>
      <c r="L19" s="196">
        <v>45.91</v>
      </c>
      <c r="M19" s="196">
        <v>0</v>
      </c>
      <c r="N19" s="196">
        <v>1.03</v>
      </c>
      <c r="O19" s="196">
        <v>1.7</v>
      </c>
      <c r="P19" s="196">
        <v>2.29</v>
      </c>
      <c r="Q19" s="196">
        <v>3.29</v>
      </c>
      <c r="R19" s="196">
        <v>5.94</v>
      </c>
      <c r="S19" s="196">
        <v>3.8</v>
      </c>
      <c r="T19" s="196">
        <v>0</v>
      </c>
      <c r="U19" s="196">
        <v>11.18</v>
      </c>
      <c r="V19" s="196">
        <v>5.27</v>
      </c>
      <c r="W19" s="196">
        <v>6.66</v>
      </c>
      <c r="X19" s="196">
        <v>13.39</v>
      </c>
      <c r="Y19" s="196">
        <v>0</v>
      </c>
      <c r="Z19" s="196">
        <v>36.86</v>
      </c>
      <c r="AA19" s="196">
        <v>9.82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17.649999999999999</v>
      </c>
      <c r="G20" s="196">
        <v>0</v>
      </c>
      <c r="H20" s="196">
        <v>0</v>
      </c>
      <c r="I20" s="196">
        <v>22.55</v>
      </c>
      <c r="J20" s="196">
        <v>0</v>
      </c>
      <c r="K20" s="196">
        <v>43.43</v>
      </c>
      <c r="L20" s="196">
        <v>45.91</v>
      </c>
      <c r="M20" s="196">
        <v>0</v>
      </c>
      <c r="N20" s="196">
        <v>1.03</v>
      </c>
      <c r="O20" s="196">
        <v>1.7</v>
      </c>
      <c r="P20" s="196">
        <v>2.29</v>
      </c>
      <c r="Q20" s="196">
        <v>3.29</v>
      </c>
      <c r="R20" s="196">
        <v>5.94</v>
      </c>
      <c r="S20" s="196">
        <v>3.8</v>
      </c>
      <c r="T20" s="196">
        <v>0</v>
      </c>
      <c r="U20" s="196">
        <v>11.18</v>
      </c>
      <c r="V20" s="196">
        <v>5.27</v>
      </c>
      <c r="W20" s="196">
        <v>6.66</v>
      </c>
      <c r="X20" s="196">
        <v>13.39</v>
      </c>
      <c r="Y20" s="196">
        <v>0</v>
      </c>
      <c r="Z20" s="196">
        <v>36.86</v>
      </c>
      <c r="AA20" s="196">
        <v>9.82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17.649999999999999</v>
      </c>
      <c r="G21" s="196">
        <v>0</v>
      </c>
      <c r="H21" s="196">
        <v>0</v>
      </c>
      <c r="I21" s="196">
        <v>22.55</v>
      </c>
      <c r="J21" s="196">
        <v>0</v>
      </c>
      <c r="K21" s="196">
        <v>43.43</v>
      </c>
      <c r="L21" s="196">
        <v>45.91</v>
      </c>
      <c r="M21" s="196">
        <v>0</v>
      </c>
      <c r="N21" s="196">
        <v>1.03</v>
      </c>
      <c r="O21" s="196">
        <v>1.7</v>
      </c>
      <c r="P21" s="196">
        <v>2.29</v>
      </c>
      <c r="Q21" s="196">
        <v>3.29</v>
      </c>
      <c r="R21" s="196">
        <v>5.94</v>
      </c>
      <c r="S21" s="196">
        <v>3.8</v>
      </c>
      <c r="T21" s="196">
        <v>0</v>
      </c>
      <c r="U21" s="196">
        <v>11.18</v>
      </c>
      <c r="V21" s="196">
        <v>5.27</v>
      </c>
      <c r="W21" s="196">
        <v>6.66</v>
      </c>
      <c r="X21" s="196">
        <v>15.78</v>
      </c>
      <c r="Y21" s="196">
        <v>0</v>
      </c>
      <c r="Z21" s="196">
        <v>36.86</v>
      </c>
      <c r="AA21" s="196">
        <v>9.82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17.649999999999999</v>
      </c>
      <c r="G22" s="196">
        <v>0</v>
      </c>
      <c r="H22" s="196">
        <v>0</v>
      </c>
      <c r="I22" s="196">
        <v>22.55</v>
      </c>
      <c r="J22" s="196">
        <v>0</v>
      </c>
      <c r="K22" s="196">
        <v>43.43</v>
      </c>
      <c r="L22" s="196">
        <v>45.91</v>
      </c>
      <c r="M22" s="196">
        <v>0</v>
      </c>
      <c r="N22" s="196">
        <v>1.03</v>
      </c>
      <c r="O22" s="196">
        <v>1.7</v>
      </c>
      <c r="P22" s="196">
        <v>2.29</v>
      </c>
      <c r="Q22" s="196">
        <v>3.29</v>
      </c>
      <c r="R22" s="196">
        <v>5.94</v>
      </c>
      <c r="S22" s="196">
        <v>3.8</v>
      </c>
      <c r="T22" s="196">
        <v>0</v>
      </c>
      <c r="U22" s="196">
        <v>11.18</v>
      </c>
      <c r="V22" s="196">
        <v>5.27</v>
      </c>
      <c r="W22" s="196">
        <v>6.66</v>
      </c>
      <c r="X22" s="196">
        <v>13.38</v>
      </c>
      <c r="Y22" s="196">
        <v>0</v>
      </c>
      <c r="Z22" s="196">
        <v>36.86</v>
      </c>
      <c r="AA22" s="196">
        <v>9.82</v>
      </c>
      <c r="AB22" s="196">
        <v>0</v>
      </c>
      <c r="AC22" s="196">
        <v>1.44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17.649999999999999</v>
      </c>
      <c r="G23" s="196">
        <v>0</v>
      </c>
      <c r="H23" s="196">
        <v>0</v>
      </c>
      <c r="I23" s="196">
        <v>22.55</v>
      </c>
      <c r="J23" s="196">
        <v>0</v>
      </c>
      <c r="K23" s="196">
        <v>43.43</v>
      </c>
      <c r="L23" s="196">
        <v>45.91</v>
      </c>
      <c r="M23" s="196">
        <v>0</v>
      </c>
      <c r="N23" s="196">
        <v>1.03</v>
      </c>
      <c r="O23" s="196">
        <v>1.7</v>
      </c>
      <c r="P23" s="196">
        <v>2.29</v>
      </c>
      <c r="Q23" s="196">
        <v>3.29</v>
      </c>
      <c r="R23" s="196">
        <v>5.94</v>
      </c>
      <c r="S23" s="196">
        <v>3.8</v>
      </c>
      <c r="T23" s="196">
        <v>0</v>
      </c>
      <c r="U23" s="196">
        <v>11.18</v>
      </c>
      <c r="V23" s="196">
        <v>5.27</v>
      </c>
      <c r="W23" s="196">
        <v>6.66</v>
      </c>
      <c r="X23" s="196">
        <v>13.38</v>
      </c>
      <c r="Y23" s="196">
        <v>0</v>
      </c>
      <c r="Z23" s="196">
        <v>36.86</v>
      </c>
      <c r="AA23" s="196">
        <v>9.82</v>
      </c>
      <c r="AB23" s="196">
        <v>0</v>
      </c>
      <c r="AC23" s="196">
        <v>1.44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17.649999999999999</v>
      </c>
      <c r="G24" s="196">
        <v>0</v>
      </c>
      <c r="H24" s="196">
        <v>0</v>
      </c>
      <c r="I24" s="196">
        <v>22.55</v>
      </c>
      <c r="J24" s="196">
        <v>0</v>
      </c>
      <c r="K24" s="196">
        <v>43.43</v>
      </c>
      <c r="L24" s="196">
        <v>45.91</v>
      </c>
      <c r="M24" s="196">
        <v>0</v>
      </c>
      <c r="N24" s="196">
        <v>1.03</v>
      </c>
      <c r="O24" s="196">
        <v>1.7</v>
      </c>
      <c r="P24" s="196">
        <v>2.29</v>
      </c>
      <c r="Q24" s="196">
        <v>3.29</v>
      </c>
      <c r="R24" s="196">
        <v>5.94</v>
      </c>
      <c r="S24" s="196">
        <v>3.8</v>
      </c>
      <c r="T24" s="196">
        <v>0</v>
      </c>
      <c r="U24" s="196">
        <v>11.18</v>
      </c>
      <c r="V24" s="196">
        <v>5.27</v>
      </c>
      <c r="W24" s="196">
        <v>6.66</v>
      </c>
      <c r="X24" s="196">
        <v>13.38</v>
      </c>
      <c r="Y24" s="196">
        <v>0</v>
      </c>
      <c r="Z24" s="196">
        <v>36.86</v>
      </c>
      <c r="AA24" s="196">
        <v>9.82</v>
      </c>
      <c r="AB24" s="196">
        <v>0</v>
      </c>
      <c r="AC24" s="196">
        <v>1.44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17.649999999999999</v>
      </c>
      <c r="G25" s="196">
        <v>0</v>
      </c>
      <c r="H25" s="196">
        <v>0</v>
      </c>
      <c r="I25" s="196">
        <v>22.55</v>
      </c>
      <c r="J25" s="196">
        <v>0</v>
      </c>
      <c r="K25" s="196">
        <v>43.43</v>
      </c>
      <c r="L25" s="196">
        <v>45.91</v>
      </c>
      <c r="M25" s="196">
        <v>0</v>
      </c>
      <c r="N25" s="196">
        <v>1.03</v>
      </c>
      <c r="O25" s="196">
        <v>1.7</v>
      </c>
      <c r="P25" s="196">
        <v>2.29</v>
      </c>
      <c r="Q25" s="196">
        <v>3.29</v>
      </c>
      <c r="R25" s="196">
        <v>5.94</v>
      </c>
      <c r="S25" s="196">
        <v>3.8</v>
      </c>
      <c r="T25" s="196">
        <v>0</v>
      </c>
      <c r="U25" s="196">
        <v>11.18</v>
      </c>
      <c r="V25" s="196">
        <v>5.27</v>
      </c>
      <c r="W25" s="196">
        <v>6.66</v>
      </c>
      <c r="X25" s="196">
        <v>0.84</v>
      </c>
      <c r="Y25" s="196">
        <v>0</v>
      </c>
      <c r="Z25" s="196">
        <v>36.86</v>
      </c>
      <c r="AA25" s="196">
        <v>9.82</v>
      </c>
      <c r="AB25" s="196">
        <v>0</v>
      </c>
      <c r="AC25" s="196">
        <v>1.44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17.649999999999999</v>
      </c>
      <c r="G26" s="196">
        <v>0</v>
      </c>
      <c r="H26" s="196">
        <v>0</v>
      </c>
      <c r="I26" s="196">
        <v>22.55</v>
      </c>
      <c r="J26" s="196">
        <v>0</v>
      </c>
      <c r="K26" s="196">
        <v>43.43</v>
      </c>
      <c r="L26" s="196">
        <v>45.91</v>
      </c>
      <c r="M26" s="196">
        <v>0</v>
      </c>
      <c r="N26" s="196">
        <v>1.03</v>
      </c>
      <c r="O26" s="196">
        <v>1.7</v>
      </c>
      <c r="P26" s="196">
        <v>2.29</v>
      </c>
      <c r="Q26" s="196">
        <v>3.29</v>
      </c>
      <c r="R26" s="196">
        <v>5.94</v>
      </c>
      <c r="S26" s="196">
        <v>3.8</v>
      </c>
      <c r="T26" s="196">
        <v>0</v>
      </c>
      <c r="U26" s="196">
        <v>11.18</v>
      </c>
      <c r="V26" s="196">
        <v>5.27</v>
      </c>
      <c r="W26" s="196">
        <v>6.66</v>
      </c>
      <c r="X26" s="196">
        <v>0.84</v>
      </c>
      <c r="Y26" s="196">
        <v>0</v>
      </c>
      <c r="Z26" s="196">
        <v>36.86</v>
      </c>
      <c r="AA26" s="196">
        <v>9.82</v>
      </c>
      <c r="AB26" s="196">
        <v>0</v>
      </c>
      <c r="AC26" s="196">
        <v>1.44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10.93</v>
      </c>
      <c r="D27" s="196">
        <v>0</v>
      </c>
      <c r="E27" s="196">
        <v>0</v>
      </c>
      <c r="F27" s="196">
        <v>17.649999999999999</v>
      </c>
      <c r="G27" s="196">
        <v>0</v>
      </c>
      <c r="H27" s="196">
        <v>0</v>
      </c>
      <c r="I27" s="196">
        <v>22.55</v>
      </c>
      <c r="J27" s="196">
        <v>0</v>
      </c>
      <c r="K27" s="196">
        <v>43.43</v>
      </c>
      <c r="L27" s="196">
        <v>45.91</v>
      </c>
      <c r="M27" s="196">
        <v>0</v>
      </c>
      <c r="N27" s="196">
        <v>1.03</v>
      </c>
      <c r="O27" s="196">
        <v>1.7</v>
      </c>
      <c r="P27" s="196">
        <v>2.29</v>
      </c>
      <c r="Q27" s="196">
        <v>3.29</v>
      </c>
      <c r="R27" s="196">
        <v>5.94</v>
      </c>
      <c r="S27" s="196">
        <v>3.8</v>
      </c>
      <c r="T27" s="196">
        <v>0</v>
      </c>
      <c r="U27" s="196">
        <v>11.18</v>
      </c>
      <c r="V27" s="196">
        <v>5.27</v>
      </c>
      <c r="W27" s="196">
        <v>0.39</v>
      </c>
      <c r="X27" s="196">
        <v>0.84</v>
      </c>
      <c r="Y27" s="196">
        <v>0</v>
      </c>
      <c r="Z27" s="196">
        <v>2.39</v>
      </c>
      <c r="AA27" s="196">
        <v>9.82</v>
      </c>
      <c r="AB27" s="196">
        <v>0</v>
      </c>
      <c r="AC27" s="196">
        <v>1.44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10.93</v>
      </c>
      <c r="D28" s="196">
        <v>0</v>
      </c>
      <c r="E28" s="196">
        <v>0</v>
      </c>
      <c r="F28" s="196">
        <v>17.649999999999999</v>
      </c>
      <c r="G28" s="196">
        <v>0</v>
      </c>
      <c r="H28" s="196">
        <v>0</v>
      </c>
      <c r="I28" s="196">
        <v>22.55</v>
      </c>
      <c r="J28" s="196">
        <v>0</v>
      </c>
      <c r="K28" s="196">
        <v>43.43</v>
      </c>
      <c r="L28" s="196">
        <v>45.91</v>
      </c>
      <c r="M28" s="196">
        <v>0</v>
      </c>
      <c r="N28" s="196">
        <v>1.03</v>
      </c>
      <c r="O28" s="196">
        <v>1.7</v>
      </c>
      <c r="P28" s="196">
        <v>2.29</v>
      </c>
      <c r="Q28" s="196">
        <v>3.29</v>
      </c>
      <c r="R28" s="196">
        <v>5.94</v>
      </c>
      <c r="S28" s="196">
        <v>3.8</v>
      </c>
      <c r="T28" s="196">
        <v>0</v>
      </c>
      <c r="U28" s="196">
        <v>11.18</v>
      </c>
      <c r="V28" s="196">
        <v>5.27</v>
      </c>
      <c r="W28" s="196">
        <v>0.39</v>
      </c>
      <c r="X28" s="196">
        <v>0.84</v>
      </c>
      <c r="Y28" s="196">
        <v>0</v>
      </c>
      <c r="Z28" s="196">
        <v>2.39</v>
      </c>
      <c r="AA28" s="196">
        <v>9.82</v>
      </c>
      <c r="AB28" s="196">
        <v>0</v>
      </c>
      <c r="AC28" s="196">
        <v>1.44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17.649999999999999</v>
      </c>
      <c r="G29" s="196">
        <v>0</v>
      </c>
      <c r="H29" s="196">
        <v>0</v>
      </c>
      <c r="I29" s="196">
        <v>22.55</v>
      </c>
      <c r="J29" s="196">
        <v>0</v>
      </c>
      <c r="K29" s="196">
        <v>43.43</v>
      </c>
      <c r="L29" s="196">
        <v>45.91</v>
      </c>
      <c r="M29" s="196">
        <v>0</v>
      </c>
      <c r="N29" s="196">
        <v>1.03</v>
      </c>
      <c r="O29" s="196">
        <v>1.7</v>
      </c>
      <c r="P29" s="196">
        <v>2.29</v>
      </c>
      <c r="Q29" s="196">
        <v>3.29</v>
      </c>
      <c r="R29" s="196">
        <v>5.94</v>
      </c>
      <c r="S29" s="196">
        <v>3.8</v>
      </c>
      <c r="T29" s="196">
        <v>0</v>
      </c>
      <c r="U29" s="196">
        <v>11.18</v>
      </c>
      <c r="V29" s="196">
        <v>5.27</v>
      </c>
      <c r="W29" s="196">
        <v>0.39</v>
      </c>
      <c r="X29" s="196">
        <v>0.84</v>
      </c>
      <c r="Y29" s="196">
        <v>0</v>
      </c>
      <c r="Z29" s="196">
        <v>2.39</v>
      </c>
      <c r="AA29" s="196">
        <v>9.82</v>
      </c>
      <c r="AB29" s="196">
        <v>0</v>
      </c>
      <c r="AC29" s="196">
        <v>1.44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17.649999999999999</v>
      </c>
      <c r="G30" s="196">
        <v>0</v>
      </c>
      <c r="H30" s="196">
        <v>0</v>
      </c>
      <c r="I30" s="196">
        <v>22.55</v>
      </c>
      <c r="J30" s="196">
        <v>0</v>
      </c>
      <c r="K30" s="196">
        <v>47.38</v>
      </c>
      <c r="L30" s="196">
        <v>45.91</v>
      </c>
      <c r="M30" s="196">
        <v>0</v>
      </c>
      <c r="N30" s="196">
        <v>1.03</v>
      </c>
      <c r="O30" s="196">
        <v>1.7</v>
      </c>
      <c r="P30" s="196">
        <v>2.29</v>
      </c>
      <c r="Q30" s="196">
        <v>3.29</v>
      </c>
      <c r="R30" s="196">
        <v>5.94</v>
      </c>
      <c r="S30" s="196">
        <v>3.8</v>
      </c>
      <c r="T30" s="196">
        <v>0</v>
      </c>
      <c r="U30" s="196">
        <v>11.18</v>
      </c>
      <c r="V30" s="196">
        <v>5.27</v>
      </c>
      <c r="W30" s="196">
        <v>0.39</v>
      </c>
      <c r="X30" s="196">
        <v>0.84</v>
      </c>
      <c r="Y30" s="196">
        <v>0</v>
      </c>
      <c r="Z30" s="196">
        <v>2.39</v>
      </c>
      <c r="AA30" s="196">
        <v>9.82</v>
      </c>
      <c r="AB30" s="196">
        <v>0</v>
      </c>
      <c r="AC30" s="196">
        <v>1.44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17.649999999999999</v>
      </c>
      <c r="G31" s="196">
        <v>0</v>
      </c>
      <c r="H31" s="196">
        <v>0</v>
      </c>
      <c r="I31" s="196">
        <v>22.55</v>
      </c>
      <c r="J31" s="196">
        <v>0</v>
      </c>
      <c r="K31" s="196">
        <v>44.93</v>
      </c>
      <c r="L31" s="196">
        <v>45.91</v>
      </c>
      <c r="M31" s="196">
        <v>0</v>
      </c>
      <c r="N31" s="196">
        <v>1.03</v>
      </c>
      <c r="O31" s="196">
        <v>1.7</v>
      </c>
      <c r="P31" s="196">
        <v>2.29</v>
      </c>
      <c r="Q31" s="196">
        <v>3.29</v>
      </c>
      <c r="R31" s="196">
        <v>5.94</v>
      </c>
      <c r="S31" s="196">
        <v>3.8</v>
      </c>
      <c r="T31" s="196">
        <v>0</v>
      </c>
      <c r="U31" s="196">
        <v>11.18</v>
      </c>
      <c r="V31" s="196">
        <v>5.27</v>
      </c>
      <c r="W31" s="196">
        <v>0.39</v>
      </c>
      <c r="X31" s="196">
        <v>0.84</v>
      </c>
      <c r="Y31" s="196">
        <v>0</v>
      </c>
      <c r="Z31" s="196">
        <v>2.39</v>
      </c>
      <c r="AA31" s="196">
        <v>9.82</v>
      </c>
      <c r="AB31" s="196">
        <v>0</v>
      </c>
      <c r="AC31" s="196">
        <v>1.2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17.649999999999999</v>
      </c>
      <c r="G32" s="196">
        <v>0</v>
      </c>
      <c r="H32" s="196">
        <v>0</v>
      </c>
      <c r="I32" s="196">
        <v>22.55</v>
      </c>
      <c r="J32" s="196">
        <v>0</v>
      </c>
      <c r="K32" s="196">
        <v>43.43</v>
      </c>
      <c r="L32" s="196">
        <v>45.91</v>
      </c>
      <c r="M32" s="196">
        <v>0</v>
      </c>
      <c r="N32" s="196">
        <v>1.03</v>
      </c>
      <c r="O32" s="196">
        <v>1.7</v>
      </c>
      <c r="P32" s="196">
        <v>2.29</v>
      </c>
      <c r="Q32" s="196">
        <v>3.29</v>
      </c>
      <c r="R32" s="196">
        <v>5.94</v>
      </c>
      <c r="S32" s="196">
        <v>3.8</v>
      </c>
      <c r="T32" s="196">
        <v>0</v>
      </c>
      <c r="U32" s="196">
        <v>11.18</v>
      </c>
      <c r="V32" s="196">
        <v>5.27</v>
      </c>
      <c r="W32" s="196">
        <v>0.39</v>
      </c>
      <c r="X32" s="196">
        <v>0.84</v>
      </c>
      <c r="Y32" s="196">
        <v>0</v>
      </c>
      <c r="Z32" s="196">
        <v>2.39</v>
      </c>
      <c r="AA32" s="196">
        <v>9.82</v>
      </c>
      <c r="AB32" s="196">
        <v>0</v>
      </c>
      <c r="AC32" s="196">
        <v>1.2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17.649999999999999</v>
      </c>
      <c r="G33" s="196">
        <v>0</v>
      </c>
      <c r="H33" s="196">
        <v>0</v>
      </c>
      <c r="I33" s="196">
        <v>22.55</v>
      </c>
      <c r="J33" s="196">
        <v>0</v>
      </c>
      <c r="K33" s="196">
        <v>43.43</v>
      </c>
      <c r="L33" s="196">
        <v>45.91</v>
      </c>
      <c r="M33" s="196">
        <v>0</v>
      </c>
      <c r="N33" s="196">
        <v>1.03</v>
      </c>
      <c r="O33" s="196">
        <v>1.7</v>
      </c>
      <c r="P33" s="196">
        <v>2.29</v>
      </c>
      <c r="Q33" s="196">
        <v>3.29</v>
      </c>
      <c r="R33" s="196">
        <v>5.94</v>
      </c>
      <c r="S33" s="196">
        <v>3.8</v>
      </c>
      <c r="T33" s="196">
        <v>0</v>
      </c>
      <c r="U33" s="196">
        <v>11.18</v>
      </c>
      <c r="V33" s="196">
        <v>5.27</v>
      </c>
      <c r="W33" s="196">
        <v>6.66</v>
      </c>
      <c r="X33" s="196">
        <v>0.84</v>
      </c>
      <c r="Y33" s="196">
        <v>0</v>
      </c>
      <c r="Z33" s="196">
        <v>36.86</v>
      </c>
      <c r="AA33" s="196">
        <v>9.82</v>
      </c>
      <c r="AB33" s="196">
        <v>0</v>
      </c>
      <c r="AC33" s="196">
        <v>1.2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17.649999999999999</v>
      </c>
      <c r="G34" s="196">
        <v>0</v>
      </c>
      <c r="H34" s="196">
        <v>0</v>
      </c>
      <c r="I34" s="196">
        <v>22.55</v>
      </c>
      <c r="J34" s="196">
        <v>0</v>
      </c>
      <c r="K34" s="196">
        <v>43.43</v>
      </c>
      <c r="L34" s="196">
        <v>45.91</v>
      </c>
      <c r="M34" s="196">
        <v>0</v>
      </c>
      <c r="N34" s="196">
        <v>1.03</v>
      </c>
      <c r="O34" s="196">
        <v>1.7</v>
      </c>
      <c r="P34" s="196">
        <v>2.29</v>
      </c>
      <c r="Q34" s="196">
        <v>3.29</v>
      </c>
      <c r="R34" s="196">
        <v>5.94</v>
      </c>
      <c r="S34" s="196">
        <v>3.8</v>
      </c>
      <c r="T34" s="196">
        <v>0</v>
      </c>
      <c r="U34" s="196">
        <v>11.18</v>
      </c>
      <c r="V34" s="196">
        <v>5.27</v>
      </c>
      <c r="W34" s="196">
        <v>6.66</v>
      </c>
      <c r="X34" s="196">
        <v>0.84</v>
      </c>
      <c r="Y34" s="196">
        <v>0</v>
      </c>
      <c r="Z34" s="196">
        <v>36.86</v>
      </c>
      <c r="AA34" s="196">
        <v>9.82</v>
      </c>
      <c r="AB34" s="196">
        <v>0</v>
      </c>
      <c r="AC34" s="196">
        <v>1.2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17.649999999999999</v>
      </c>
      <c r="G35" s="196">
        <v>0</v>
      </c>
      <c r="H35" s="196">
        <v>0</v>
      </c>
      <c r="I35" s="196">
        <v>22.55</v>
      </c>
      <c r="J35" s="196">
        <v>0</v>
      </c>
      <c r="K35" s="196">
        <v>43.43</v>
      </c>
      <c r="L35" s="196">
        <v>45.91</v>
      </c>
      <c r="M35" s="196">
        <v>0</v>
      </c>
      <c r="N35" s="196">
        <v>1.03</v>
      </c>
      <c r="O35" s="196">
        <v>1.7</v>
      </c>
      <c r="P35" s="196">
        <v>2.29</v>
      </c>
      <c r="Q35" s="196">
        <v>3.29</v>
      </c>
      <c r="R35" s="196">
        <v>5.94</v>
      </c>
      <c r="S35" s="196">
        <v>3.8</v>
      </c>
      <c r="T35" s="196">
        <v>0</v>
      </c>
      <c r="U35" s="196">
        <v>11.18</v>
      </c>
      <c r="V35" s="196">
        <v>5.27</v>
      </c>
      <c r="W35" s="196">
        <v>6.66</v>
      </c>
      <c r="X35" s="196">
        <v>0.84</v>
      </c>
      <c r="Y35" s="196">
        <v>0</v>
      </c>
      <c r="Z35" s="196">
        <v>36.86</v>
      </c>
      <c r="AA35" s="196">
        <v>9.82</v>
      </c>
      <c r="AB35" s="196">
        <v>0</v>
      </c>
      <c r="AC35" s="196">
        <v>1.44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17.649999999999999</v>
      </c>
      <c r="G36" s="196">
        <v>0</v>
      </c>
      <c r="H36" s="196">
        <v>0</v>
      </c>
      <c r="I36" s="196">
        <v>22.55</v>
      </c>
      <c r="J36" s="196">
        <v>0</v>
      </c>
      <c r="K36" s="196">
        <v>43.43</v>
      </c>
      <c r="L36" s="196">
        <v>45.91</v>
      </c>
      <c r="M36" s="196">
        <v>0</v>
      </c>
      <c r="N36" s="196">
        <v>1.03</v>
      </c>
      <c r="O36" s="196">
        <v>1.7</v>
      </c>
      <c r="P36" s="196">
        <v>2.29</v>
      </c>
      <c r="Q36" s="196">
        <v>3.29</v>
      </c>
      <c r="R36" s="196">
        <v>5.94</v>
      </c>
      <c r="S36" s="196">
        <v>3.8</v>
      </c>
      <c r="T36" s="196">
        <v>0</v>
      </c>
      <c r="U36" s="196">
        <v>11.18</v>
      </c>
      <c r="V36" s="196">
        <v>5.27</v>
      </c>
      <c r="W36" s="196">
        <v>6.66</v>
      </c>
      <c r="X36" s="196">
        <v>0.84</v>
      </c>
      <c r="Y36" s="196">
        <v>0</v>
      </c>
      <c r="Z36" s="196">
        <v>36.86</v>
      </c>
      <c r="AA36" s="196">
        <v>9.82</v>
      </c>
      <c r="AB36" s="196">
        <v>0</v>
      </c>
      <c r="AC36" s="196">
        <v>1.44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17.649999999999999</v>
      </c>
      <c r="G37" s="196">
        <v>0</v>
      </c>
      <c r="H37" s="196">
        <v>0</v>
      </c>
      <c r="I37" s="196">
        <v>22.55</v>
      </c>
      <c r="J37" s="196">
        <v>0</v>
      </c>
      <c r="K37" s="196">
        <v>43.43</v>
      </c>
      <c r="L37" s="196">
        <v>45.91</v>
      </c>
      <c r="M37" s="196">
        <v>0</v>
      </c>
      <c r="N37" s="196">
        <v>1.03</v>
      </c>
      <c r="O37" s="196">
        <v>1.7</v>
      </c>
      <c r="P37" s="196">
        <v>2.29</v>
      </c>
      <c r="Q37" s="196">
        <v>3.29</v>
      </c>
      <c r="R37" s="196">
        <v>5.94</v>
      </c>
      <c r="S37" s="196">
        <v>3.8</v>
      </c>
      <c r="T37" s="196">
        <v>0</v>
      </c>
      <c r="U37" s="196">
        <v>11.18</v>
      </c>
      <c r="V37" s="196">
        <v>5.27</v>
      </c>
      <c r="W37" s="196">
        <v>6.66</v>
      </c>
      <c r="X37" s="196">
        <v>0.84</v>
      </c>
      <c r="Y37" s="196">
        <v>0</v>
      </c>
      <c r="Z37" s="196">
        <v>36.86</v>
      </c>
      <c r="AA37" s="196">
        <v>9.82</v>
      </c>
      <c r="AB37" s="196">
        <v>0</v>
      </c>
      <c r="AC37" s="196">
        <v>1.44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17.649999999999999</v>
      </c>
      <c r="G38" s="196">
        <v>0</v>
      </c>
      <c r="H38" s="196">
        <v>0</v>
      </c>
      <c r="I38" s="196">
        <v>22.55</v>
      </c>
      <c r="J38" s="196">
        <v>0</v>
      </c>
      <c r="K38" s="196">
        <v>13.84</v>
      </c>
      <c r="L38" s="196">
        <v>45.91</v>
      </c>
      <c r="M38" s="196">
        <v>0</v>
      </c>
      <c r="N38" s="196">
        <v>1.03</v>
      </c>
      <c r="O38" s="196">
        <v>1.7</v>
      </c>
      <c r="P38" s="196">
        <v>2.29</v>
      </c>
      <c r="Q38" s="196">
        <v>3.29</v>
      </c>
      <c r="R38" s="196">
        <v>5.94</v>
      </c>
      <c r="S38" s="196">
        <v>3.8</v>
      </c>
      <c r="T38" s="196">
        <v>0</v>
      </c>
      <c r="U38" s="196">
        <v>11.18</v>
      </c>
      <c r="V38" s="196">
        <v>5.27</v>
      </c>
      <c r="W38" s="196">
        <v>6.66</v>
      </c>
      <c r="X38" s="196">
        <v>0.84</v>
      </c>
      <c r="Y38" s="196">
        <v>0</v>
      </c>
      <c r="Z38" s="196">
        <v>36.86</v>
      </c>
      <c r="AA38" s="196">
        <v>9.82</v>
      </c>
      <c r="AB38" s="196">
        <v>0</v>
      </c>
      <c r="AC38" s="196">
        <v>1.44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17.649999999999999</v>
      </c>
      <c r="G39" s="196">
        <v>0</v>
      </c>
      <c r="H39" s="196">
        <v>0</v>
      </c>
      <c r="I39" s="196">
        <v>22.55</v>
      </c>
      <c r="J39" s="196">
        <v>0</v>
      </c>
      <c r="K39" s="196">
        <v>30.48</v>
      </c>
      <c r="L39" s="196">
        <v>45.91</v>
      </c>
      <c r="M39" s="196">
        <v>0</v>
      </c>
      <c r="N39" s="196">
        <v>1.03</v>
      </c>
      <c r="O39" s="196">
        <v>1.7</v>
      </c>
      <c r="P39" s="196">
        <v>2.29</v>
      </c>
      <c r="Q39" s="196">
        <v>3.29</v>
      </c>
      <c r="R39" s="196">
        <v>5.94</v>
      </c>
      <c r="S39" s="196">
        <v>3.8</v>
      </c>
      <c r="T39" s="196">
        <v>0</v>
      </c>
      <c r="U39" s="196">
        <v>11.18</v>
      </c>
      <c r="V39" s="196">
        <v>5.27</v>
      </c>
      <c r="W39" s="196">
        <v>6.49</v>
      </c>
      <c r="X39" s="196">
        <v>0.84</v>
      </c>
      <c r="Y39" s="196">
        <v>0</v>
      </c>
      <c r="Z39" s="196">
        <v>36.86</v>
      </c>
      <c r="AA39" s="196">
        <v>9.82</v>
      </c>
      <c r="AB39" s="196">
        <v>0</v>
      </c>
      <c r="AC39" s="196">
        <v>1.44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17.649999999999999</v>
      </c>
      <c r="G40" s="196">
        <v>0</v>
      </c>
      <c r="H40" s="196">
        <v>0</v>
      </c>
      <c r="I40" s="196">
        <v>22.55</v>
      </c>
      <c r="J40" s="196">
        <v>0</v>
      </c>
      <c r="K40" s="196">
        <v>43.43</v>
      </c>
      <c r="L40" s="196">
        <v>45.91</v>
      </c>
      <c r="M40" s="196">
        <v>0</v>
      </c>
      <c r="N40" s="196">
        <v>1.03</v>
      </c>
      <c r="O40" s="196">
        <v>1.7</v>
      </c>
      <c r="P40" s="196">
        <v>2.29</v>
      </c>
      <c r="Q40" s="196">
        <v>3.29</v>
      </c>
      <c r="R40" s="196">
        <v>5.94</v>
      </c>
      <c r="S40" s="196">
        <v>3.8</v>
      </c>
      <c r="T40" s="196">
        <v>0</v>
      </c>
      <c r="U40" s="196">
        <v>11.18</v>
      </c>
      <c r="V40" s="196">
        <v>5.27</v>
      </c>
      <c r="W40" s="196">
        <v>6.66</v>
      </c>
      <c r="X40" s="196">
        <v>0.84</v>
      </c>
      <c r="Y40" s="196">
        <v>0</v>
      </c>
      <c r="Z40" s="196">
        <v>36.86</v>
      </c>
      <c r="AA40" s="196">
        <v>9.82</v>
      </c>
      <c r="AB40" s="196">
        <v>0</v>
      </c>
      <c r="AC40" s="196">
        <v>1.44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17.649999999999999</v>
      </c>
      <c r="G41" s="196">
        <v>0</v>
      </c>
      <c r="H41" s="196">
        <v>0</v>
      </c>
      <c r="I41" s="196">
        <v>22.55</v>
      </c>
      <c r="J41" s="196">
        <v>0</v>
      </c>
      <c r="K41" s="196">
        <v>43.43</v>
      </c>
      <c r="L41" s="196">
        <v>45.91</v>
      </c>
      <c r="M41" s="196">
        <v>0</v>
      </c>
      <c r="N41" s="196">
        <v>1.03</v>
      </c>
      <c r="O41" s="196">
        <v>1.7</v>
      </c>
      <c r="P41" s="196">
        <v>2.29</v>
      </c>
      <c r="Q41" s="196">
        <v>3.29</v>
      </c>
      <c r="R41" s="196">
        <v>5.94</v>
      </c>
      <c r="S41" s="196">
        <v>3.8</v>
      </c>
      <c r="T41" s="196">
        <v>0</v>
      </c>
      <c r="U41" s="196">
        <v>11.18</v>
      </c>
      <c r="V41" s="196">
        <v>5.27</v>
      </c>
      <c r="W41" s="196">
        <v>6.66</v>
      </c>
      <c r="X41" s="196">
        <v>0.84</v>
      </c>
      <c r="Y41" s="196">
        <v>0</v>
      </c>
      <c r="Z41" s="196">
        <v>36.86</v>
      </c>
      <c r="AA41" s="196">
        <v>9.82</v>
      </c>
      <c r="AB41" s="196">
        <v>0</v>
      </c>
      <c r="AC41" s="196">
        <v>1.44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17.649999999999999</v>
      </c>
      <c r="G42" s="196">
        <v>0</v>
      </c>
      <c r="H42" s="196">
        <v>0</v>
      </c>
      <c r="I42" s="196">
        <v>22.55</v>
      </c>
      <c r="J42" s="196">
        <v>0</v>
      </c>
      <c r="K42" s="196">
        <v>43.43</v>
      </c>
      <c r="L42" s="196">
        <v>45.91</v>
      </c>
      <c r="M42" s="196">
        <v>0</v>
      </c>
      <c r="N42" s="196">
        <v>1.03</v>
      </c>
      <c r="O42" s="196">
        <v>1.7</v>
      </c>
      <c r="P42" s="196">
        <v>2.29</v>
      </c>
      <c r="Q42" s="196">
        <v>3.29</v>
      </c>
      <c r="R42" s="196">
        <v>5.94</v>
      </c>
      <c r="S42" s="196">
        <v>3.8</v>
      </c>
      <c r="T42" s="196">
        <v>0</v>
      </c>
      <c r="U42" s="196">
        <v>11.18</v>
      </c>
      <c r="V42" s="196">
        <v>5.27</v>
      </c>
      <c r="W42" s="196">
        <v>6.66</v>
      </c>
      <c r="X42" s="196">
        <v>0.84</v>
      </c>
      <c r="Y42" s="196">
        <v>0</v>
      </c>
      <c r="Z42" s="196">
        <v>36.86</v>
      </c>
      <c r="AA42" s="196">
        <v>9.82</v>
      </c>
      <c r="AB42" s="196">
        <v>0</v>
      </c>
      <c r="AC42" s="196">
        <v>1.44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17.649999999999999</v>
      </c>
      <c r="G43" s="196">
        <v>0</v>
      </c>
      <c r="H43" s="196">
        <v>0</v>
      </c>
      <c r="I43" s="196">
        <v>22.55</v>
      </c>
      <c r="J43" s="196">
        <v>0</v>
      </c>
      <c r="K43" s="196">
        <v>43.43</v>
      </c>
      <c r="L43" s="196">
        <v>45.91</v>
      </c>
      <c r="M43" s="196">
        <v>0</v>
      </c>
      <c r="N43" s="196">
        <v>1.03</v>
      </c>
      <c r="O43" s="196">
        <v>1.7</v>
      </c>
      <c r="P43" s="196">
        <v>2.29</v>
      </c>
      <c r="Q43" s="196">
        <v>3.29</v>
      </c>
      <c r="R43" s="196">
        <v>5.94</v>
      </c>
      <c r="S43" s="196">
        <v>3.8</v>
      </c>
      <c r="T43" s="196">
        <v>0</v>
      </c>
      <c r="U43" s="196">
        <v>11.18</v>
      </c>
      <c r="V43" s="196">
        <v>5.27</v>
      </c>
      <c r="W43" s="196">
        <v>6.66</v>
      </c>
      <c r="X43" s="196">
        <v>0.84</v>
      </c>
      <c r="Y43" s="196">
        <v>0</v>
      </c>
      <c r="Z43" s="196">
        <v>36.86</v>
      </c>
      <c r="AA43" s="196">
        <v>9.82</v>
      </c>
      <c r="AB43" s="196">
        <v>0</v>
      </c>
      <c r="AC43" s="196">
        <v>1.44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17.649999999999999</v>
      </c>
      <c r="G44" s="196">
        <v>0</v>
      </c>
      <c r="H44" s="196">
        <v>0</v>
      </c>
      <c r="I44" s="196">
        <v>22.55</v>
      </c>
      <c r="J44" s="196">
        <v>0</v>
      </c>
      <c r="K44" s="196">
        <v>43.43</v>
      </c>
      <c r="L44" s="196">
        <v>45.91</v>
      </c>
      <c r="M44" s="196">
        <v>0</v>
      </c>
      <c r="N44" s="196">
        <v>1.03</v>
      </c>
      <c r="O44" s="196">
        <v>1.7</v>
      </c>
      <c r="P44" s="196">
        <v>2.29</v>
      </c>
      <c r="Q44" s="196">
        <v>3.29</v>
      </c>
      <c r="R44" s="196">
        <v>5.94</v>
      </c>
      <c r="S44" s="196">
        <v>3.8</v>
      </c>
      <c r="T44" s="196">
        <v>0</v>
      </c>
      <c r="U44" s="196">
        <v>11.18</v>
      </c>
      <c r="V44" s="196">
        <v>5.27</v>
      </c>
      <c r="W44" s="196">
        <v>6.66</v>
      </c>
      <c r="X44" s="196">
        <v>0.84</v>
      </c>
      <c r="Y44" s="196">
        <v>0</v>
      </c>
      <c r="Z44" s="196">
        <v>36.86</v>
      </c>
      <c r="AA44" s="196">
        <v>9.82</v>
      </c>
      <c r="AB44" s="196">
        <v>0</v>
      </c>
      <c r="AC44" s="196">
        <v>1.44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17.649999999999999</v>
      </c>
      <c r="G45" s="196">
        <v>0</v>
      </c>
      <c r="H45" s="196">
        <v>0</v>
      </c>
      <c r="I45" s="196">
        <v>22.55</v>
      </c>
      <c r="J45" s="196">
        <v>0</v>
      </c>
      <c r="K45" s="196">
        <v>43.43</v>
      </c>
      <c r="L45" s="196">
        <v>45.91</v>
      </c>
      <c r="M45" s="196">
        <v>0</v>
      </c>
      <c r="N45" s="196">
        <v>1.03</v>
      </c>
      <c r="O45" s="196">
        <v>1.7</v>
      </c>
      <c r="P45" s="196">
        <v>2.29</v>
      </c>
      <c r="Q45" s="196">
        <v>3.29</v>
      </c>
      <c r="R45" s="196">
        <v>5.94</v>
      </c>
      <c r="S45" s="196">
        <v>3.8</v>
      </c>
      <c r="T45" s="196">
        <v>0</v>
      </c>
      <c r="U45" s="196">
        <v>11.18</v>
      </c>
      <c r="V45" s="196">
        <v>5.27</v>
      </c>
      <c r="W45" s="196">
        <v>6.66</v>
      </c>
      <c r="X45" s="196">
        <v>0.84</v>
      </c>
      <c r="Y45" s="196">
        <v>0</v>
      </c>
      <c r="Z45" s="196">
        <v>36.86</v>
      </c>
      <c r="AA45" s="196">
        <v>9.82</v>
      </c>
      <c r="AB45" s="196">
        <v>0</v>
      </c>
      <c r="AC45" s="196">
        <v>9.5500000000000007</v>
      </c>
      <c r="AD45" s="196">
        <v>0.48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17.649999999999999</v>
      </c>
      <c r="G46" s="196">
        <v>0</v>
      </c>
      <c r="H46" s="196">
        <v>0</v>
      </c>
      <c r="I46" s="196">
        <v>22.55</v>
      </c>
      <c r="J46" s="196">
        <v>0</v>
      </c>
      <c r="K46" s="196">
        <v>43.43</v>
      </c>
      <c r="L46" s="196">
        <v>45.91</v>
      </c>
      <c r="M46" s="196">
        <v>0</v>
      </c>
      <c r="N46" s="196">
        <v>1.03</v>
      </c>
      <c r="O46" s="196">
        <v>1.7</v>
      </c>
      <c r="P46" s="196">
        <v>2.29</v>
      </c>
      <c r="Q46" s="196">
        <v>3.29</v>
      </c>
      <c r="R46" s="196">
        <v>5.94</v>
      </c>
      <c r="S46" s="196">
        <v>3.8</v>
      </c>
      <c r="T46" s="196">
        <v>0</v>
      </c>
      <c r="U46" s="196">
        <v>11.18</v>
      </c>
      <c r="V46" s="196">
        <v>5.27</v>
      </c>
      <c r="W46" s="196">
        <v>6.66</v>
      </c>
      <c r="X46" s="196">
        <v>0.84</v>
      </c>
      <c r="Y46" s="196">
        <v>0</v>
      </c>
      <c r="Z46" s="196">
        <v>36.86</v>
      </c>
      <c r="AA46" s="196">
        <v>9.82</v>
      </c>
      <c r="AB46" s="196">
        <v>0</v>
      </c>
      <c r="AC46" s="196">
        <v>0</v>
      </c>
      <c r="AD46" s="196">
        <v>0.48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17.649999999999999</v>
      </c>
      <c r="G47" s="196">
        <v>0</v>
      </c>
      <c r="H47" s="196">
        <v>0</v>
      </c>
      <c r="I47" s="196">
        <v>22.55</v>
      </c>
      <c r="J47" s="196">
        <v>0</v>
      </c>
      <c r="K47" s="196">
        <v>43.43</v>
      </c>
      <c r="L47" s="196">
        <v>45.91</v>
      </c>
      <c r="M47" s="196">
        <v>0</v>
      </c>
      <c r="N47" s="196">
        <v>1.03</v>
      </c>
      <c r="O47" s="196">
        <v>1.7</v>
      </c>
      <c r="P47" s="196">
        <v>2.29</v>
      </c>
      <c r="Q47" s="196">
        <v>3.29</v>
      </c>
      <c r="R47" s="196">
        <v>5.94</v>
      </c>
      <c r="S47" s="196">
        <v>3.8</v>
      </c>
      <c r="T47" s="196">
        <v>0</v>
      </c>
      <c r="U47" s="196">
        <v>11.18</v>
      </c>
      <c r="V47" s="196">
        <v>5.27</v>
      </c>
      <c r="W47" s="196">
        <v>6.66</v>
      </c>
      <c r="X47" s="196">
        <v>0.84</v>
      </c>
      <c r="Y47" s="196">
        <v>0</v>
      </c>
      <c r="Z47" s="196">
        <v>36.86</v>
      </c>
      <c r="AA47" s="196">
        <v>9.82</v>
      </c>
      <c r="AB47" s="196">
        <v>0</v>
      </c>
      <c r="AC47" s="196">
        <v>0</v>
      </c>
      <c r="AD47" s="196">
        <v>0.48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17.649999999999999</v>
      </c>
      <c r="G48" s="196">
        <v>0</v>
      </c>
      <c r="H48" s="196">
        <v>0</v>
      </c>
      <c r="I48" s="196">
        <v>22.55</v>
      </c>
      <c r="J48" s="196">
        <v>0</v>
      </c>
      <c r="K48" s="196">
        <v>43.43</v>
      </c>
      <c r="L48" s="196">
        <v>45.91</v>
      </c>
      <c r="M48" s="196">
        <v>0</v>
      </c>
      <c r="N48" s="196">
        <v>1.03</v>
      </c>
      <c r="O48" s="196">
        <v>1.7</v>
      </c>
      <c r="P48" s="196">
        <v>2.29</v>
      </c>
      <c r="Q48" s="196">
        <v>3.29</v>
      </c>
      <c r="R48" s="196">
        <v>5.94</v>
      </c>
      <c r="S48" s="196">
        <v>3.8</v>
      </c>
      <c r="T48" s="196">
        <v>0</v>
      </c>
      <c r="U48" s="196">
        <v>11.18</v>
      </c>
      <c r="V48" s="196">
        <v>5.27</v>
      </c>
      <c r="W48" s="196">
        <v>6.66</v>
      </c>
      <c r="X48" s="196">
        <v>0.84</v>
      </c>
      <c r="Y48" s="196">
        <v>0</v>
      </c>
      <c r="Z48" s="196">
        <v>36.86</v>
      </c>
      <c r="AA48" s="196">
        <v>9.82</v>
      </c>
      <c r="AB48" s="196">
        <v>0</v>
      </c>
      <c r="AC48" s="196">
        <v>0</v>
      </c>
      <c r="AD48" s="196">
        <v>0.48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17.649999999999999</v>
      </c>
      <c r="G49" s="196">
        <v>0</v>
      </c>
      <c r="H49" s="196">
        <v>0</v>
      </c>
      <c r="I49" s="196">
        <v>22.55</v>
      </c>
      <c r="J49" s="196">
        <v>0</v>
      </c>
      <c r="K49" s="196">
        <v>43.43</v>
      </c>
      <c r="L49" s="196">
        <v>45.91</v>
      </c>
      <c r="M49" s="196">
        <v>0</v>
      </c>
      <c r="N49" s="196">
        <v>1.03</v>
      </c>
      <c r="O49" s="196">
        <v>1.7</v>
      </c>
      <c r="P49" s="196">
        <v>2.29</v>
      </c>
      <c r="Q49" s="196">
        <v>3.29</v>
      </c>
      <c r="R49" s="196">
        <v>5.94</v>
      </c>
      <c r="S49" s="196">
        <v>3.8</v>
      </c>
      <c r="T49" s="196">
        <v>0</v>
      </c>
      <c r="U49" s="196">
        <v>11.18</v>
      </c>
      <c r="V49" s="196">
        <v>5.27</v>
      </c>
      <c r="W49" s="196">
        <v>6.66</v>
      </c>
      <c r="X49" s="196">
        <v>13.38</v>
      </c>
      <c r="Y49" s="196">
        <v>0</v>
      </c>
      <c r="Z49" s="196">
        <v>36.86</v>
      </c>
      <c r="AA49" s="196">
        <v>9.82</v>
      </c>
      <c r="AB49" s="196">
        <v>0</v>
      </c>
      <c r="AC49" s="196">
        <v>0</v>
      </c>
      <c r="AD49" s="196">
        <v>0.48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17.649999999999999</v>
      </c>
      <c r="G50" s="196">
        <v>0</v>
      </c>
      <c r="H50" s="196">
        <v>0</v>
      </c>
      <c r="I50" s="196">
        <v>22.55</v>
      </c>
      <c r="J50" s="196">
        <v>0</v>
      </c>
      <c r="K50" s="196">
        <v>43.43</v>
      </c>
      <c r="L50" s="196">
        <v>45.91</v>
      </c>
      <c r="M50" s="196">
        <v>0</v>
      </c>
      <c r="N50" s="196">
        <v>1.03</v>
      </c>
      <c r="O50" s="196">
        <v>1.7</v>
      </c>
      <c r="P50" s="196">
        <v>2.29</v>
      </c>
      <c r="Q50" s="196">
        <v>3.29</v>
      </c>
      <c r="R50" s="196">
        <v>5.94</v>
      </c>
      <c r="S50" s="196">
        <v>3.8</v>
      </c>
      <c r="T50" s="196">
        <v>0</v>
      </c>
      <c r="U50" s="196">
        <v>11.18</v>
      </c>
      <c r="V50" s="196">
        <v>5.27</v>
      </c>
      <c r="W50" s="196">
        <v>6.66</v>
      </c>
      <c r="X50" s="196">
        <v>13.38</v>
      </c>
      <c r="Y50" s="196">
        <v>0</v>
      </c>
      <c r="Z50" s="196">
        <v>36.86</v>
      </c>
      <c r="AA50" s="196">
        <v>9.82</v>
      </c>
      <c r="AB50" s="196">
        <v>0</v>
      </c>
      <c r="AC50" s="196">
        <v>0</v>
      </c>
      <c r="AD50" s="196">
        <v>0.48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17.649999999999999</v>
      </c>
      <c r="G51" s="196">
        <v>0</v>
      </c>
      <c r="H51" s="196">
        <v>0</v>
      </c>
      <c r="I51" s="196">
        <v>22.55</v>
      </c>
      <c r="J51" s="196">
        <v>0</v>
      </c>
      <c r="K51" s="196">
        <v>43.43</v>
      </c>
      <c r="L51" s="196">
        <v>45.91</v>
      </c>
      <c r="M51" s="196">
        <v>0</v>
      </c>
      <c r="N51" s="196">
        <v>1.03</v>
      </c>
      <c r="O51" s="196">
        <v>1.7</v>
      </c>
      <c r="P51" s="196">
        <v>2.29</v>
      </c>
      <c r="Q51" s="196">
        <v>3.29</v>
      </c>
      <c r="R51" s="196">
        <v>5.94</v>
      </c>
      <c r="S51" s="196">
        <v>3.8</v>
      </c>
      <c r="T51" s="196">
        <v>0</v>
      </c>
      <c r="U51" s="196">
        <v>11.18</v>
      </c>
      <c r="V51" s="196">
        <v>5.27</v>
      </c>
      <c r="W51" s="196">
        <v>6.66</v>
      </c>
      <c r="X51" s="196">
        <v>13.38</v>
      </c>
      <c r="Y51" s="196">
        <v>0</v>
      </c>
      <c r="Z51" s="196">
        <v>36.86</v>
      </c>
      <c r="AA51" s="196">
        <v>9.82</v>
      </c>
      <c r="AB51" s="196">
        <v>0</v>
      </c>
      <c r="AC51" s="196">
        <v>0</v>
      </c>
      <c r="AD51" s="196">
        <v>0.48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17.649999999999999</v>
      </c>
      <c r="G52" s="196">
        <v>0</v>
      </c>
      <c r="H52" s="196">
        <v>0</v>
      </c>
      <c r="I52" s="196">
        <v>22.55</v>
      </c>
      <c r="J52" s="196">
        <v>0</v>
      </c>
      <c r="K52" s="196">
        <v>43.43</v>
      </c>
      <c r="L52" s="196">
        <v>45.91</v>
      </c>
      <c r="M52" s="196">
        <v>0</v>
      </c>
      <c r="N52" s="196">
        <v>1.03</v>
      </c>
      <c r="O52" s="196">
        <v>1.7</v>
      </c>
      <c r="P52" s="196">
        <v>2.29</v>
      </c>
      <c r="Q52" s="196">
        <v>3.29</v>
      </c>
      <c r="R52" s="196">
        <v>5.94</v>
      </c>
      <c r="S52" s="196">
        <v>3.8</v>
      </c>
      <c r="T52" s="196">
        <v>0</v>
      </c>
      <c r="U52" s="196">
        <v>11.18</v>
      </c>
      <c r="V52" s="196">
        <v>5.27</v>
      </c>
      <c r="W52" s="196">
        <v>6.66</v>
      </c>
      <c r="X52" s="196">
        <v>13.38</v>
      </c>
      <c r="Y52" s="196">
        <v>0</v>
      </c>
      <c r="Z52" s="196">
        <v>36.86</v>
      </c>
      <c r="AA52" s="196">
        <v>9.82</v>
      </c>
      <c r="AB52" s="196">
        <v>0</v>
      </c>
      <c r="AC52" s="196">
        <v>0</v>
      </c>
      <c r="AD52" s="196">
        <v>0.48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17.649999999999999</v>
      </c>
      <c r="G53" s="196">
        <v>0</v>
      </c>
      <c r="H53" s="196">
        <v>0</v>
      </c>
      <c r="I53" s="196">
        <v>22.55</v>
      </c>
      <c r="J53" s="196">
        <v>0</v>
      </c>
      <c r="K53" s="196">
        <v>43.43</v>
      </c>
      <c r="L53" s="196">
        <v>45.91</v>
      </c>
      <c r="M53" s="196">
        <v>0</v>
      </c>
      <c r="N53" s="196">
        <v>1.03</v>
      </c>
      <c r="O53" s="196">
        <v>1.7</v>
      </c>
      <c r="P53" s="196">
        <v>2.29</v>
      </c>
      <c r="Q53" s="196">
        <v>3.29</v>
      </c>
      <c r="R53" s="196">
        <v>5.94</v>
      </c>
      <c r="S53" s="196">
        <v>3.8</v>
      </c>
      <c r="T53" s="196">
        <v>0</v>
      </c>
      <c r="U53" s="196">
        <v>11.18</v>
      </c>
      <c r="V53" s="196">
        <v>5.27</v>
      </c>
      <c r="W53" s="196">
        <v>6.66</v>
      </c>
      <c r="X53" s="196">
        <v>13.38</v>
      </c>
      <c r="Y53" s="196">
        <v>0</v>
      </c>
      <c r="Z53" s="196">
        <v>36.86</v>
      </c>
      <c r="AA53" s="196">
        <v>9.82</v>
      </c>
      <c r="AB53" s="196">
        <v>0</v>
      </c>
      <c r="AC53" s="196">
        <v>0</v>
      </c>
      <c r="AD53" s="196">
        <v>0.48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17.649999999999999</v>
      </c>
      <c r="G54" s="196">
        <v>0</v>
      </c>
      <c r="H54" s="196">
        <v>0</v>
      </c>
      <c r="I54" s="196">
        <v>22.55</v>
      </c>
      <c r="J54" s="196">
        <v>0</v>
      </c>
      <c r="K54" s="196">
        <v>43.43</v>
      </c>
      <c r="L54" s="196">
        <v>45.91</v>
      </c>
      <c r="M54" s="196">
        <v>0</v>
      </c>
      <c r="N54" s="196">
        <v>1.03</v>
      </c>
      <c r="O54" s="196">
        <v>1.7</v>
      </c>
      <c r="P54" s="196">
        <v>2.29</v>
      </c>
      <c r="Q54" s="196">
        <v>3.29</v>
      </c>
      <c r="R54" s="196">
        <v>5.94</v>
      </c>
      <c r="S54" s="196">
        <v>3.8</v>
      </c>
      <c r="T54" s="196">
        <v>0</v>
      </c>
      <c r="U54" s="196">
        <v>11.18</v>
      </c>
      <c r="V54" s="196">
        <v>5.27</v>
      </c>
      <c r="W54" s="196">
        <v>6.66</v>
      </c>
      <c r="X54" s="196">
        <v>13.38</v>
      </c>
      <c r="Y54" s="196">
        <v>0</v>
      </c>
      <c r="Z54" s="196">
        <v>36.86</v>
      </c>
      <c r="AA54" s="196">
        <v>9.82</v>
      </c>
      <c r="AB54" s="196">
        <v>0</v>
      </c>
      <c r="AC54" s="196">
        <v>0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17.52</v>
      </c>
      <c r="G55" s="196">
        <v>0</v>
      </c>
      <c r="H55" s="196">
        <v>0</v>
      </c>
      <c r="I55" s="196">
        <v>22.55</v>
      </c>
      <c r="J55" s="196">
        <v>0</v>
      </c>
      <c r="K55" s="196">
        <v>43.43</v>
      </c>
      <c r="L55" s="196">
        <v>45.91</v>
      </c>
      <c r="M55" s="196">
        <v>0</v>
      </c>
      <c r="N55" s="196">
        <v>1.03</v>
      </c>
      <c r="O55" s="196">
        <v>1.7</v>
      </c>
      <c r="P55" s="196">
        <v>2.29</v>
      </c>
      <c r="Q55" s="196">
        <v>3.29</v>
      </c>
      <c r="R55" s="196">
        <v>5.94</v>
      </c>
      <c r="S55" s="196">
        <v>3.8</v>
      </c>
      <c r="T55" s="196">
        <v>0</v>
      </c>
      <c r="U55" s="196">
        <v>11.18</v>
      </c>
      <c r="V55" s="196">
        <v>5.27</v>
      </c>
      <c r="W55" s="196">
        <v>6.66</v>
      </c>
      <c r="X55" s="196">
        <v>13.38</v>
      </c>
      <c r="Y55" s="196">
        <v>0</v>
      </c>
      <c r="Z55" s="196">
        <v>36.86</v>
      </c>
      <c r="AA55" s="196">
        <v>9.82</v>
      </c>
      <c r="AB55" s="196">
        <v>0</v>
      </c>
      <c r="AC55" s="196">
        <v>1.91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17.52</v>
      </c>
      <c r="G56" s="196">
        <v>0</v>
      </c>
      <c r="H56" s="196">
        <v>0</v>
      </c>
      <c r="I56" s="196">
        <v>22.55</v>
      </c>
      <c r="J56" s="196">
        <v>0</v>
      </c>
      <c r="K56" s="196">
        <v>43.43</v>
      </c>
      <c r="L56" s="196">
        <v>45.91</v>
      </c>
      <c r="M56" s="196">
        <v>0</v>
      </c>
      <c r="N56" s="196">
        <v>1.03</v>
      </c>
      <c r="O56" s="196">
        <v>1.7</v>
      </c>
      <c r="P56" s="196">
        <v>2.29</v>
      </c>
      <c r="Q56" s="196">
        <v>3.29</v>
      </c>
      <c r="R56" s="196">
        <v>5.94</v>
      </c>
      <c r="S56" s="196">
        <v>3.8</v>
      </c>
      <c r="T56" s="196">
        <v>0</v>
      </c>
      <c r="U56" s="196">
        <v>11.18</v>
      </c>
      <c r="V56" s="196">
        <v>5.27</v>
      </c>
      <c r="W56" s="196">
        <v>6.66</v>
      </c>
      <c r="X56" s="196">
        <v>13.38</v>
      </c>
      <c r="Y56" s="196">
        <v>0</v>
      </c>
      <c r="Z56" s="196">
        <v>36.86</v>
      </c>
      <c r="AA56" s="196">
        <v>9.82</v>
      </c>
      <c r="AB56" s="196">
        <v>0</v>
      </c>
      <c r="AC56" s="196">
        <v>1.91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17.52</v>
      </c>
      <c r="G57" s="196">
        <v>0</v>
      </c>
      <c r="H57" s="196">
        <v>0</v>
      </c>
      <c r="I57" s="196">
        <v>22.55</v>
      </c>
      <c r="J57" s="196">
        <v>0</v>
      </c>
      <c r="K57" s="196">
        <v>43.43</v>
      </c>
      <c r="L57" s="196">
        <v>45.91</v>
      </c>
      <c r="M57" s="196">
        <v>0</v>
      </c>
      <c r="N57" s="196">
        <v>1.03</v>
      </c>
      <c r="O57" s="196">
        <v>1.7</v>
      </c>
      <c r="P57" s="196">
        <v>2.29</v>
      </c>
      <c r="Q57" s="196">
        <v>3.29</v>
      </c>
      <c r="R57" s="196">
        <v>5.94</v>
      </c>
      <c r="S57" s="196">
        <v>3.8</v>
      </c>
      <c r="T57" s="196">
        <v>0</v>
      </c>
      <c r="U57" s="196">
        <v>11.18</v>
      </c>
      <c r="V57" s="196">
        <v>5.27</v>
      </c>
      <c r="W57" s="196">
        <v>6.66</v>
      </c>
      <c r="X57" s="196">
        <v>13.38</v>
      </c>
      <c r="Y57" s="196">
        <v>0</v>
      </c>
      <c r="Z57" s="196">
        <v>36.86</v>
      </c>
      <c r="AA57" s="196">
        <v>9.82</v>
      </c>
      <c r="AB57" s="196">
        <v>0</v>
      </c>
      <c r="AC57" s="196">
        <v>1.2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17.52</v>
      </c>
      <c r="G58" s="196">
        <v>0</v>
      </c>
      <c r="H58" s="196">
        <v>0</v>
      </c>
      <c r="I58" s="196">
        <v>22.55</v>
      </c>
      <c r="J58" s="196">
        <v>0</v>
      </c>
      <c r="K58" s="196">
        <v>43.43</v>
      </c>
      <c r="L58" s="196">
        <v>45.91</v>
      </c>
      <c r="M58" s="196">
        <v>0</v>
      </c>
      <c r="N58" s="196">
        <v>1.03</v>
      </c>
      <c r="O58" s="196">
        <v>1.7</v>
      </c>
      <c r="P58" s="196">
        <v>2.29</v>
      </c>
      <c r="Q58" s="196">
        <v>3.29</v>
      </c>
      <c r="R58" s="196">
        <v>5.94</v>
      </c>
      <c r="S58" s="196">
        <v>3.8</v>
      </c>
      <c r="T58" s="196">
        <v>0</v>
      </c>
      <c r="U58" s="196">
        <v>11.18</v>
      </c>
      <c r="V58" s="196">
        <v>5.27</v>
      </c>
      <c r="W58" s="196">
        <v>6.66</v>
      </c>
      <c r="X58" s="196">
        <v>13.38</v>
      </c>
      <c r="Y58" s="196">
        <v>0</v>
      </c>
      <c r="Z58" s="196">
        <v>36.86</v>
      </c>
      <c r="AA58" s="196">
        <v>9.82</v>
      </c>
      <c r="AB58" s="196">
        <v>0</v>
      </c>
      <c r="AC58" s="196">
        <v>1.2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17.52</v>
      </c>
      <c r="G59" s="196">
        <v>0</v>
      </c>
      <c r="H59" s="196">
        <v>0</v>
      </c>
      <c r="I59" s="196">
        <v>22.55</v>
      </c>
      <c r="J59" s="196">
        <v>0</v>
      </c>
      <c r="K59" s="196">
        <v>43.43</v>
      </c>
      <c r="L59" s="196">
        <v>45.91</v>
      </c>
      <c r="M59" s="196">
        <v>0</v>
      </c>
      <c r="N59" s="196">
        <v>1.03</v>
      </c>
      <c r="O59" s="196">
        <v>1.7</v>
      </c>
      <c r="P59" s="196">
        <v>2.29</v>
      </c>
      <c r="Q59" s="196">
        <v>3.29</v>
      </c>
      <c r="R59" s="196">
        <v>5.94</v>
      </c>
      <c r="S59" s="196">
        <v>3.8</v>
      </c>
      <c r="T59" s="196">
        <v>0</v>
      </c>
      <c r="U59" s="196">
        <v>11.18</v>
      </c>
      <c r="V59" s="196">
        <v>5.27</v>
      </c>
      <c r="W59" s="196">
        <v>6.66</v>
      </c>
      <c r="X59" s="196">
        <v>13.38</v>
      </c>
      <c r="Y59" s="196">
        <v>0</v>
      </c>
      <c r="Z59" s="196">
        <v>36.86</v>
      </c>
      <c r="AA59" s="196">
        <v>9.82</v>
      </c>
      <c r="AB59" s="196">
        <v>0</v>
      </c>
      <c r="AC59" s="196">
        <v>1.2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17.52</v>
      </c>
      <c r="G60" s="196">
        <v>0</v>
      </c>
      <c r="H60" s="196">
        <v>0</v>
      </c>
      <c r="I60" s="196">
        <v>22.55</v>
      </c>
      <c r="J60" s="196">
        <v>0</v>
      </c>
      <c r="K60" s="196">
        <v>43.43</v>
      </c>
      <c r="L60" s="196">
        <v>45.91</v>
      </c>
      <c r="M60" s="196">
        <v>0</v>
      </c>
      <c r="N60" s="196">
        <v>1.03</v>
      </c>
      <c r="O60" s="196">
        <v>1.7</v>
      </c>
      <c r="P60" s="196">
        <v>2.29</v>
      </c>
      <c r="Q60" s="196">
        <v>3.29</v>
      </c>
      <c r="R60" s="196">
        <v>5.94</v>
      </c>
      <c r="S60" s="196">
        <v>3.8</v>
      </c>
      <c r="T60" s="196">
        <v>0</v>
      </c>
      <c r="U60" s="196">
        <v>11.18</v>
      </c>
      <c r="V60" s="196">
        <v>5.27</v>
      </c>
      <c r="W60" s="196">
        <v>6.66</v>
      </c>
      <c r="X60" s="196">
        <v>13.38</v>
      </c>
      <c r="Y60" s="196">
        <v>0</v>
      </c>
      <c r="Z60" s="196">
        <v>36.86</v>
      </c>
      <c r="AA60" s="196">
        <v>9.82</v>
      </c>
      <c r="AB60" s="196">
        <v>0</v>
      </c>
      <c r="AC60" s="196">
        <v>1.2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17.52</v>
      </c>
      <c r="G61" s="196">
        <v>0</v>
      </c>
      <c r="H61" s="196">
        <v>0</v>
      </c>
      <c r="I61" s="196">
        <v>22.55</v>
      </c>
      <c r="J61" s="196">
        <v>0</v>
      </c>
      <c r="K61" s="196">
        <v>43.43</v>
      </c>
      <c r="L61" s="196">
        <v>45.91</v>
      </c>
      <c r="M61" s="196">
        <v>0</v>
      </c>
      <c r="N61" s="196">
        <v>1.03</v>
      </c>
      <c r="O61" s="196">
        <v>1.7</v>
      </c>
      <c r="P61" s="196">
        <v>2.29</v>
      </c>
      <c r="Q61" s="196">
        <v>3.29</v>
      </c>
      <c r="R61" s="196">
        <v>5.94</v>
      </c>
      <c r="S61" s="196">
        <v>3.8</v>
      </c>
      <c r="T61" s="196">
        <v>0</v>
      </c>
      <c r="U61" s="196">
        <v>11.18</v>
      </c>
      <c r="V61" s="196">
        <v>5.27</v>
      </c>
      <c r="W61" s="196">
        <v>6.66</v>
      </c>
      <c r="X61" s="196">
        <v>13.38</v>
      </c>
      <c r="Y61" s="196">
        <v>0</v>
      </c>
      <c r="Z61" s="196">
        <v>36.86</v>
      </c>
      <c r="AA61" s="196">
        <v>9.82</v>
      </c>
      <c r="AB61" s="196">
        <v>0</v>
      </c>
      <c r="AC61" s="196">
        <v>1.2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17.52</v>
      </c>
      <c r="G62" s="196">
        <v>0</v>
      </c>
      <c r="H62" s="196">
        <v>0</v>
      </c>
      <c r="I62" s="196">
        <v>22.55</v>
      </c>
      <c r="J62" s="196">
        <v>0</v>
      </c>
      <c r="K62" s="196">
        <v>43.43</v>
      </c>
      <c r="L62" s="196">
        <v>45.91</v>
      </c>
      <c r="M62" s="196">
        <v>0</v>
      </c>
      <c r="N62" s="196">
        <v>1.03</v>
      </c>
      <c r="O62" s="196">
        <v>1.7</v>
      </c>
      <c r="P62" s="196">
        <v>2.29</v>
      </c>
      <c r="Q62" s="196">
        <v>3.29</v>
      </c>
      <c r="R62" s="196">
        <v>5.94</v>
      </c>
      <c r="S62" s="196">
        <v>3.8</v>
      </c>
      <c r="T62" s="196">
        <v>0</v>
      </c>
      <c r="U62" s="196">
        <v>11.18</v>
      </c>
      <c r="V62" s="196">
        <v>5.27</v>
      </c>
      <c r="W62" s="196">
        <v>6.66</v>
      </c>
      <c r="X62" s="196">
        <v>13.38</v>
      </c>
      <c r="Y62" s="196">
        <v>0</v>
      </c>
      <c r="Z62" s="196">
        <v>36.86</v>
      </c>
      <c r="AA62" s="196">
        <v>9.82</v>
      </c>
      <c r="AB62" s="196">
        <v>0</v>
      </c>
      <c r="AC62" s="196">
        <v>1.2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17.52</v>
      </c>
      <c r="G63" s="196">
        <v>0</v>
      </c>
      <c r="H63" s="196">
        <v>0</v>
      </c>
      <c r="I63" s="196">
        <v>22.55</v>
      </c>
      <c r="J63" s="196">
        <v>0</v>
      </c>
      <c r="K63" s="196">
        <v>43.43</v>
      </c>
      <c r="L63" s="196">
        <v>45.91</v>
      </c>
      <c r="M63" s="196">
        <v>0</v>
      </c>
      <c r="N63" s="196">
        <v>1.03</v>
      </c>
      <c r="O63" s="196">
        <v>1.7</v>
      </c>
      <c r="P63" s="196">
        <v>2.29</v>
      </c>
      <c r="Q63" s="196">
        <v>3.29</v>
      </c>
      <c r="R63" s="196">
        <v>5.94</v>
      </c>
      <c r="S63" s="196">
        <v>3.8</v>
      </c>
      <c r="T63" s="196">
        <v>0</v>
      </c>
      <c r="U63" s="196">
        <v>11.18</v>
      </c>
      <c r="V63" s="196">
        <v>5.27</v>
      </c>
      <c r="W63" s="196">
        <v>6.66</v>
      </c>
      <c r="X63" s="196">
        <v>13.38</v>
      </c>
      <c r="Y63" s="196">
        <v>0</v>
      </c>
      <c r="Z63" s="196">
        <v>36.86</v>
      </c>
      <c r="AA63" s="196">
        <v>9.82</v>
      </c>
      <c r="AB63" s="196">
        <v>0</v>
      </c>
      <c r="AC63" s="196">
        <v>1.2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17.52</v>
      </c>
      <c r="G64" s="196">
        <v>0</v>
      </c>
      <c r="H64" s="196">
        <v>0</v>
      </c>
      <c r="I64" s="196">
        <v>22.55</v>
      </c>
      <c r="J64" s="196">
        <v>0</v>
      </c>
      <c r="K64" s="196">
        <v>43.43</v>
      </c>
      <c r="L64" s="196">
        <v>45.91</v>
      </c>
      <c r="M64" s="196">
        <v>0</v>
      </c>
      <c r="N64" s="196">
        <v>1.03</v>
      </c>
      <c r="O64" s="196">
        <v>1.7</v>
      </c>
      <c r="P64" s="196">
        <v>2.29</v>
      </c>
      <c r="Q64" s="196">
        <v>3.29</v>
      </c>
      <c r="R64" s="196">
        <v>5.94</v>
      </c>
      <c r="S64" s="196">
        <v>3.8</v>
      </c>
      <c r="T64" s="196">
        <v>0</v>
      </c>
      <c r="U64" s="196">
        <v>11.18</v>
      </c>
      <c r="V64" s="196">
        <v>5.27</v>
      </c>
      <c r="W64" s="196">
        <v>6.66</v>
      </c>
      <c r="X64" s="196">
        <v>13.38</v>
      </c>
      <c r="Y64" s="196">
        <v>0</v>
      </c>
      <c r="Z64" s="196">
        <v>36.86</v>
      </c>
      <c r="AA64" s="196">
        <v>9.82</v>
      </c>
      <c r="AB64" s="196">
        <v>0</v>
      </c>
      <c r="AC64" s="196">
        <v>1.2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17.52</v>
      </c>
      <c r="G65" s="196">
        <v>0</v>
      </c>
      <c r="H65" s="196">
        <v>0</v>
      </c>
      <c r="I65" s="196">
        <v>22.55</v>
      </c>
      <c r="J65" s="196">
        <v>0</v>
      </c>
      <c r="K65" s="196">
        <v>43.43</v>
      </c>
      <c r="L65" s="196">
        <v>45.91</v>
      </c>
      <c r="M65" s="196">
        <v>0</v>
      </c>
      <c r="N65" s="196">
        <v>1.03</v>
      </c>
      <c r="O65" s="196">
        <v>1.7</v>
      </c>
      <c r="P65" s="196">
        <v>2.29</v>
      </c>
      <c r="Q65" s="196">
        <v>3.29</v>
      </c>
      <c r="R65" s="196">
        <v>5.94</v>
      </c>
      <c r="S65" s="196">
        <v>3.8</v>
      </c>
      <c r="T65" s="196">
        <v>0</v>
      </c>
      <c r="U65" s="196">
        <v>11.18</v>
      </c>
      <c r="V65" s="196">
        <v>5.27</v>
      </c>
      <c r="W65" s="196">
        <v>6.66</v>
      </c>
      <c r="X65" s="196">
        <v>13.38</v>
      </c>
      <c r="Y65" s="196">
        <v>0</v>
      </c>
      <c r="Z65" s="196">
        <v>36.86</v>
      </c>
      <c r="AA65" s="196">
        <v>9.82</v>
      </c>
      <c r="AB65" s="196">
        <v>0</v>
      </c>
      <c r="AC65" s="196">
        <v>1.67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17.52</v>
      </c>
      <c r="G66" s="196">
        <v>0</v>
      </c>
      <c r="H66" s="196">
        <v>0</v>
      </c>
      <c r="I66" s="196">
        <v>22.55</v>
      </c>
      <c r="J66" s="196">
        <v>0</v>
      </c>
      <c r="K66" s="196">
        <v>43.43</v>
      </c>
      <c r="L66" s="196">
        <v>45.91</v>
      </c>
      <c r="M66" s="196">
        <v>0</v>
      </c>
      <c r="N66" s="196">
        <v>1.03</v>
      </c>
      <c r="O66" s="196">
        <v>1.7</v>
      </c>
      <c r="P66" s="196">
        <v>2.29</v>
      </c>
      <c r="Q66" s="196">
        <v>3.29</v>
      </c>
      <c r="R66" s="196">
        <v>5.94</v>
      </c>
      <c r="S66" s="196">
        <v>3.8</v>
      </c>
      <c r="T66" s="196">
        <v>0</v>
      </c>
      <c r="U66" s="196">
        <v>11.18</v>
      </c>
      <c r="V66" s="196">
        <v>5.27</v>
      </c>
      <c r="W66" s="196">
        <v>6.66</v>
      </c>
      <c r="X66" s="196">
        <v>13.38</v>
      </c>
      <c r="Y66" s="196">
        <v>0</v>
      </c>
      <c r="Z66" s="196">
        <v>36.86</v>
      </c>
      <c r="AA66" s="196">
        <v>9.82</v>
      </c>
      <c r="AB66" s="196">
        <v>0</v>
      </c>
      <c r="AC66" s="196">
        <v>1.67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17.52</v>
      </c>
      <c r="G67" s="196">
        <v>0</v>
      </c>
      <c r="H67" s="196">
        <v>0</v>
      </c>
      <c r="I67" s="196">
        <v>22.55</v>
      </c>
      <c r="J67" s="196">
        <v>0</v>
      </c>
      <c r="K67" s="196">
        <v>43.43</v>
      </c>
      <c r="L67" s="196">
        <v>45.91</v>
      </c>
      <c r="M67" s="196">
        <v>0</v>
      </c>
      <c r="N67" s="196">
        <v>1.03</v>
      </c>
      <c r="O67" s="196">
        <v>1.7</v>
      </c>
      <c r="P67" s="196">
        <v>2.29</v>
      </c>
      <c r="Q67" s="196">
        <v>3.29</v>
      </c>
      <c r="R67" s="196">
        <v>5.94</v>
      </c>
      <c r="S67" s="196">
        <v>3.8</v>
      </c>
      <c r="T67" s="196">
        <v>0</v>
      </c>
      <c r="U67" s="196">
        <v>11.18</v>
      </c>
      <c r="V67" s="196">
        <v>5.27</v>
      </c>
      <c r="W67" s="196">
        <v>6.66</v>
      </c>
      <c r="X67" s="196">
        <v>13.38</v>
      </c>
      <c r="Y67" s="196">
        <v>0</v>
      </c>
      <c r="Z67" s="196">
        <v>36.86</v>
      </c>
      <c r="AA67" s="196">
        <v>9.82</v>
      </c>
      <c r="AB67" s="196">
        <v>0</v>
      </c>
      <c r="AC67" s="196">
        <v>1.67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17.52</v>
      </c>
      <c r="G68" s="196">
        <v>0</v>
      </c>
      <c r="H68" s="196">
        <v>0</v>
      </c>
      <c r="I68" s="196">
        <v>22.55</v>
      </c>
      <c r="J68" s="196">
        <v>0</v>
      </c>
      <c r="K68" s="196">
        <v>44.31</v>
      </c>
      <c r="L68" s="196">
        <v>45.91</v>
      </c>
      <c r="M68" s="196">
        <v>0</v>
      </c>
      <c r="N68" s="196">
        <v>1.03</v>
      </c>
      <c r="O68" s="196">
        <v>1.7</v>
      </c>
      <c r="P68" s="196">
        <v>2.29</v>
      </c>
      <c r="Q68" s="196">
        <v>3.29</v>
      </c>
      <c r="R68" s="196">
        <v>5.94</v>
      </c>
      <c r="S68" s="196">
        <v>3.8</v>
      </c>
      <c r="T68" s="196">
        <v>0</v>
      </c>
      <c r="U68" s="196">
        <v>11.18</v>
      </c>
      <c r="V68" s="196">
        <v>5.27</v>
      </c>
      <c r="W68" s="196">
        <v>6.66</v>
      </c>
      <c r="X68" s="196">
        <v>0.84</v>
      </c>
      <c r="Y68" s="196">
        <v>0</v>
      </c>
      <c r="Z68" s="196">
        <v>36.86</v>
      </c>
      <c r="AA68" s="196">
        <v>9.82</v>
      </c>
      <c r="AB68" s="196">
        <v>0</v>
      </c>
      <c r="AC68" s="196">
        <v>1.67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17.52</v>
      </c>
      <c r="G69" s="196">
        <v>0</v>
      </c>
      <c r="H69" s="196">
        <v>0</v>
      </c>
      <c r="I69" s="196">
        <v>22.55</v>
      </c>
      <c r="J69" s="196">
        <v>0</v>
      </c>
      <c r="K69" s="196">
        <v>43.43</v>
      </c>
      <c r="L69" s="196">
        <v>45.91</v>
      </c>
      <c r="M69" s="196">
        <v>0</v>
      </c>
      <c r="N69" s="196">
        <v>1.03</v>
      </c>
      <c r="O69" s="196">
        <v>1.7</v>
      </c>
      <c r="P69" s="196">
        <v>2.29</v>
      </c>
      <c r="Q69" s="196">
        <v>3.29</v>
      </c>
      <c r="R69" s="196">
        <v>5.94</v>
      </c>
      <c r="S69" s="196">
        <v>3.8</v>
      </c>
      <c r="T69" s="196">
        <v>0</v>
      </c>
      <c r="U69" s="196">
        <v>11.18</v>
      </c>
      <c r="V69" s="196">
        <v>5.27</v>
      </c>
      <c r="W69" s="196">
        <v>6.66</v>
      </c>
      <c r="X69" s="196">
        <v>0.84</v>
      </c>
      <c r="Y69" s="196">
        <v>0</v>
      </c>
      <c r="Z69" s="196">
        <v>36.86</v>
      </c>
      <c r="AA69" s="196">
        <v>9.82</v>
      </c>
      <c r="AB69" s="196">
        <v>0</v>
      </c>
      <c r="AC69" s="196">
        <v>1.67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17.52</v>
      </c>
      <c r="G70" s="196">
        <v>0</v>
      </c>
      <c r="H70" s="196">
        <v>0</v>
      </c>
      <c r="I70" s="196">
        <v>22.55</v>
      </c>
      <c r="J70" s="196">
        <v>0</v>
      </c>
      <c r="K70" s="196">
        <v>33.770000000000003</v>
      </c>
      <c r="L70" s="196">
        <v>45.91</v>
      </c>
      <c r="M70" s="196">
        <v>0</v>
      </c>
      <c r="N70" s="196">
        <v>1.03</v>
      </c>
      <c r="O70" s="196">
        <v>1.7</v>
      </c>
      <c r="P70" s="196">
        <v>2.29</v>
      </c>
      <c r="Q70" s="196">
        <v>3.29</v>
      </c>
      <c r="R70" s="196">
        <v>5.94</v>
      </c>
      <c r="S70" s="196">
        <v>3.8</v>
      </c>
      <c r="T70" s="196">
        <v>0</v>
      </c>
      <c r="U70" s="196">
        <v>11.18</v>
      </c>
      <c r="V70" s="196">
        <v>0.18</v>
      </c>
      <c r="W70" s="196">
        <v>0.39</v>
      </c>
      <c r="X70" s="196">
        <v>0.84</v>
      </c>
      <c r="Y70" s="196">
        <v>0</v>
      </c>
      <c r="Z70" s="196">
        <v>2.39</v>
      </c>
      <c r="AA70" s="196">
        <v>0.66</v>
      </c>
      <c r="AB70" s="196">
        <v>0</v>
      </c>
      <c r="AC70" s="196">
        <v>1.67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17.52</v>
      </c>
      <c r="G71" s="196">
        <v>0</v>
      </c>
      <c r="H71" s="196">
        <v>0</v>
      </c>
      <c r="I71" s="196">
        <v>22.55</v>
      </c>
      <c r="J71" s="196">
        <v>0</v>
      </c>
      <c r="K71" s="196">
        <v>2.77</v>
      </c>
      <c r="L71" s="196">
        <v>45.91</v>
      </c>
      <c r="M71" s="196">
        <v>0</v>
      </c>
      <c r="N71" s="196">
        <v>1.03</v>
      </c>
      <c r="O71" s="196">
        <v>1.7</v>
      </c>
      <c r="P71" s="196">
        <v>2.29</v>
      </c>
      <c r="Q71" s="196">
        <v>3.29</v>
      </c>
      <c r="R71" s="196">
        <v>0.37</v>
      </c>
      <c r="S71" s="196">
        <v>3.8</v>
      </c>
      <c r="T71" s="196">
        <v>0</v>
      </c>
      <c r="U71" s="196">
        <v>11.18</v>
      </c>
      <c r="V71" s="196">
        <v>0.18</v>
      </c>
      <c r="W71" s="196">
        <v>0.39</v>
      </c>
      <c r="X71" s="196">
        <v>0.84</v>
      </c>
      <c r="Y71" s="196">
        <v>0</v>
      </c>
      <c r="Z71" s="196">
        <v>2.39</v>
      </c>
      <c r="AA71" s="196">
        <v>0.66</v>
      </c>
      <c r="AB71" s="196">
        <v>0</v>
      </c>
      <c r="AC71" s="196">
        <v>1.67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9.01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17.52</v>
      </c>
      <c r="G72" s="196">
        <v>0</v>
      </c>
      <c r="H72" s="196">
        <v>0</v>
      </c>
      <c r="I72" s="196">
        <v>22.55</v>
      </c>
      <c r="J72" s="196">
        <v>0</v>
      </c>
      <c r="K72" s="196">
        <v>2.06</v>
      </c>
      <c r="L72" s="196">
        <v>45.91</v>
      </c>
      <c r="M72" s="196">
        <v>0</v>
      </c>
      <c r="N72" s="196">
        <v>1.03</v>
      </c>
      <c r="O72" s="196">
        <v>1.7</v>
      </c>
      <c r="P72" s="196">
        <v>2.29</v>
      </c>
      <c r="Q72" s="196">
        <v>3.29</v>
      </c>
      <c r="R72" s="196">
        <v>0.37</v>
      </c>
      <c r="S72" s="196">
        <v>3.8</v>
      </c>
      <c r="T72" s="196">
        <v>0</v>
      </c>
      <c r="U72" s="196">
        <v>11.18</v>
      </c>
      <c r="V72" s="196">
        <v>0.18</v>
      </c>
      <c r="W72" s="196">
        <v>0.39</v>
      </c>
      <c r="X72" s="196">
        <v>0.84</v>
      </c>
      <c r="Y72" s="196">
        <v>0</v>
      </c>
      <c r="Z72" s="196">
        <v>2.39</v>
      </c>
      <c r="AA72" s="196">
        <v>0.66</v>
      </c>
      <c r="AB72" s="196">
        <v>0</v>
      </c>
      <c r="AC72" s="196">
        <v>1.67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9.01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17.52</v>
      </c>
      <c r="G73" s="196">
        <v>0</v>
      </c>
      <c r="H73" s="196">
        <v>0</v>
      </c>
      <c r="I73" s="196">
        <v>22.55</v>
      </c>
      <c r="J73" s="196">
        <v>0</v>
      </c>
      <c r="K73" s="196">
        <v>2.78</v>
      </c>
      <c r="L73" s="196">
        <v>21.75</v>
      </c>
      <c r="M73" s="196">
        <v>0</v>
      </c>
      <c r="N73" s="196">
        <v>1.03</v>
      </c>
      <c r="O73" s="196">
        <v>1.7</v>
      </c>
      <c r="P73" s="196">
        <v>2.29</v>
      </c>
      <c r="Q73" s="196">
        <v>0.18</v>
      </c>
      <c r="R73" s="196">
        <v>0.37</v>
      </c>
      <c r="S73" s="196">
        <v>0.22</v>
      </c>
      <c r="T73" s="196">
        <v>0</v>
      </c>
      <c r="U73" s="196">
        <v>11.18</v>
      </c>
      <c r="V73" s="196">
        <v>0.18</v>
      </c>
      <c r="W73" s="196">
        <v>0.39</v>
      </c>
      <c r="X73" s="196">
        <v>0.84</v>
      </c>
      <c r="Y73" s="196">
        <v>0</v>
      </c>
      <c r="Z73" s="196">
        <v>2.39</v>
      </c>
      <c r="AA73" s="196">
        <v>0.66</v>
      </c>
      <c r="AB73" s="196">
        <v>0</v>
      </c>
      <c r="AC73" s="196">
        <v>1.67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9.01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17.52</v>
      </c>
      <c r="G74" s="196">
        <v>0</v>
      </c>
      <c r="H74" s="196">
        <v>0</v>
      </c>
      <c r="I74" s="196">
        <v>22.55</v>
      </c>
      <c r="J74" s="196">
        <v>0</v>
      </c>
      <c r="K74" s="196">
        <v>2.77</v>
      </c>
      <c r="L74" s="196">
        <v>21.75</v>
      </c>
      <c r="M74" s="196">
        <v>0</v>
      </c>
      <c r="N74" s="196">
        <v>1.03</v>
      </c>
      <c r="O74" s="196">
        <v>1.7</v>
      </c>
      <c r="P74" s="196">
        <v>2.29</v>
      </c>
      <c r="Q74" s="196">
        <v>0.18</v>
      </c>
      <c r="R74" s="196">
        <v>0.37</v>
      </c>
      <c r="S74" s="196">
        <v>0.22</v>
      </c>
      <c r="T74" s="196">
        <v>0</v>
      </c>
      <c r="U74" s="196">
        <v>11.18</v>
      </c>
      <c r="V74" s="196">
        <v>0.18</v>
      </c>
      <c r="W74" s="196">
        <v>0.39</v>
      </c>
      <c r="X74" s="196">
        <v>0.84</v>
      </c>
      <c r="Y74" s="196">
        <v>0</v>
      </c>
      <c r="Z74" s="196">
        <v>2.39</v>
      </c>
      <c r="AA74" s="196">
        <v>0.66</v>
      </c>
      <c r="AB74" s="196">
        <v>0</v>
      </c>
      <c r="AC74" s="196">
        <v>1.67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9.01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17.52</v>
      </c>
      <c r="G75" s="196">
        <v>0</v>
      </c>
      <c r="H75" s="196">
        <v>0</v>
      </c>
      <c r="I75" s="196">
        <v>22.55</v>
      </c>
      <c r="J75" s="196">
        <v>0</v>
      </c>
      <c r="K75" s="196">
        <v>2.77</v>
      </c>
      <c r="L75" s="196">
        <v>21.75</v>
      </c>
      <c r="M75" s="196">
        <v>0</v>
      </c>
      <c r="N75" s="196">
        <v>1.03</v>
      </c>
      <c r="O75" s="196">
        <v>1.7</v>
      </c>
      <c r="P75" s="196">
        <v>2.29</v>
      </c>
      <c r="Q75" s="196">
        <v>0.18</v>
      </c>
      <c r="R75" s="196">
        <v>0.37</v>
      </c>
      <c r="S75" s="196">
        <v>1.07</v>
      </c>
      <c r="T75" s="196">
        <v>0</v>
      </c>
      <c r="U75" s="196">
        <v>11.18</v>
      </c>
      <c r="V75" s="196">
        <v>0.18</v>
      </c>
      <c r="W75" s="196">
        <v>0.39</v>
      </c>
      <c r="X75" s="196">
        <v>0.84</v>
      </c>
      <c r="Y75" s="196">
        <v>0</v>
      </c>
      <c r="Z75" s="196">
        <v>2.39</v>
      </c>
      <c r="AA75" s="196">
        <v>0.66</v>
      </c>
      <c r="AB75" s="196">
        <v>0</v>
      </c>
      <c r="AC75" s="196">
        <v>1.2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9.01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17.52</v>
      </c>
      <c r="G76" s="196">
        <v>0</v>
      </c>
      <c r="H76" s="196">
        <v>0</v>
      </c>
      <c r="I76" s="196">
        <v>22.55</v>
      </c>
      <c r="J76" s="196">
        <v>0</v>
      </c>
      <c r="K76" s="196">
        <v>2.78</v>
      </c>
      <c r="L76" s="196">
        <v>21.75</v>
      </c>
      <c r="M76" s="196">
        <v>0</v>
      </c>
      <c r="N76" s="196">
        <v>1.03</v>
      </c>
      <c r="O76" s="196">
        <v>1.7</v>
      </c>
      <c r="P76" s="196">
        <v>2.29</v>
      </c>
      <c r="Q76" s="196">
        <v>0.18</v>
      </c>
      <c r="R76" s="196">
        <v>0.37</v>
      </c>
      <c r="S76" s="196">
        <v>0.22</v>
      </c>
      <c r="T76" s="196">
        <v>0</v>
      </c>
      <c r="U76" s="196">
        <v>11.18</v>
      </c>
      <c r="V76" s="196">
        <v>0.18</v>
      </c>
      <c r="W76" s="196">
        <v>0.39</v>
      </c>
      <c r="X76" s="196">
        <v>0.84</v>
      </c>
      <c r="Y76" s="196">
        <v>0</v>
      </c>
      <c r="Z76" s="196">
        <v>2.39</v>
      </c>
      <c r="AA76" s="196">
        <v>0.66</v>
      </c>
      <c r="AB76" s="196">
        <v>0</v>
      </c>
      <c r="AC76" s="196">
        <v>1.2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17.52</v>
      </c>
      <c r="G77" s="196">
        <v>0</v>
      </c>
      <c r="H77" s="196">
        <v>0</v>
      </c>
      <c r="I77" s="196">
        <v>22.55</v>
      </c>
      <c r="J77" s="196">
        <v>0</v>
      </c>
      <c r="K77" s="196">
        <v>2.78</v>
      </c>
      <c r="L77" s="196">
        <v>21.75</v>
      </c>
      <c r="M77" s="196">
        <v>0</v>
      </c>
      <c r="N77" s="196">
        <v>1.03</v>
      </c>
      <c r="O77" s="196">
        <v>1.7</v>
      </c>
      <c r="P77" s="196">
        <v>2.29</v>
      </c>
      <c r="Q77" s="196">
        <v>0.18</v>
      </c>
      <c r="R77" s="196">
        <v>0.37</v>
      </c>
      <c r="S77" s="196">
        <v>0.22</v>
      </c>
      <c r="T77" s="196">
        <v>0</v>
      </c>
      <c r="U77" s="196">
        <v>11.18</v>
      </c>
      <c r="V77" s="196">
        <v>0.18</v>
      </c>
      <c r="W77" s="196">
        <v>0.39</v>
      </c>
      <c r="X77" s="196">
        <v>0.84</v>
      </c>
      <c r="Y77" s="196">
        <v>0</v>
      </c>
      <c r="Z77" s="196">
        <v>2.39</v>
      </c>
      <c r="AA77" s="196">
        <v>0.66</v>
      </c>
      <c r="AB77" s="196">
        <v>0</v>
      </c>
      <c r="AC77" s="196">
        <v>1.2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17.52</v>
      </c>
      <c r="G78" s="196">
        <v>0</v>
      </c>
      <c r="H78" s="196">
        <v>0</v>
      </c>
      <c r="I78" s="196">
        <v>22.55</v>
      </c>
      <c r="J78" s="196">
        <v>0</v>
      </c>
      <c r="K78" s="196">
        <v>2.78</v>
      </c>
      <c r="L78" s="196">
        <v>21.75</v>
      </c>
      <c r="M78" s="196">
        <v>0</v>
      </c>
      <c r="N78" s="196">
        <v>1.03</v>
      </c>
      <c r="O78" s="196">
        <v>1.7</v>
      </c>
      <c r="P78" s="196">
        <v>2.29</v>
      </c>
      <c r="Q78" s="196">
        <v>0.18</v>
      </c>
      <c r="R78" s="196">
        <v>0.37</v>
      </c>
      <c r="S78" s="196">
        <v>0.22</v>
      </c>
      <c r="T78" s="196">
        <v>0</v>
      </c>
      <c r="U78" s="196">
        <v>11.18</v>
      </c>
      <c r="V78" s="196">
        <v>0.18</v>
      </c>
      <c r="W78" s="196">
        <v>0.39</v>
      </c>
      <c r="X78" s="196">
        <v>0.84</v>
      </c>
      <c r="Y78" s="196">
        <v>0</v>
      </c>
      <c r="Z78" s="196">
        <v>2.39</v>
      </c>
      <c r="AA78" s="196">
        <v>0.66</v>
      </c>
      <c r="AB78" s="196">
        <v>0</v>
      </c>
      <c r="AC78" s="196">
        <v>1.2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17.52</v>
      </c>
      <c r="G79" s="196">
        <v>0</v>
      </c>
      <c r="H79" s="196">
        <v>0</v>
      </c>
      <c r="I79" s="196">
        <v>22.55</v>
      </c>
      <c r="J79" s="196">
        <v>0</v>
      </c>
      <c r="K79" s="196">
        <v>2.78</v>
      </c>
      <c r="L79" s="196">
        <v>43.01</v>
      </c>
      <c r="M79" s="196">
        <v>0</v>
      </c>
      <c r="N79" s="196">
        <v>1.03</v>
      </c>
      <c r="O79" s="196">
        <v>1.7</v>
      </c>
      <c r="P79" s="196">
        <v>2.29</v>
      </c>
      <c r="Q79" s="196">
        <v>3.36</v>
      </c>
      <c r="R79" s="196">
        <v>0.37</v>
      </c>
      <c r="S79" s="196">
        <v>3.9</v>
      </c>
      <c r="T79" s="196">
        <v>0</v>
      </c>
      <c r="U79" s="196">
        <v>11.18</v>
      </c>
      <c r="V79" s="196">
        <v>0.18</v>
      </c>
      <c r="W79" s="196">
        <v>0.39</v>
      </c>
      <c r="X79" s="196">
        <v>0.84</v>
      </c>
      <c r="Y79" s="196">
        <v>0</v>
      </c>
      <c r="Z79" s="196">
        <v>2.39</v>
      </c>
      <c r="AA79" s="196">
        <v>0.66</v>
      </c>
      <c r="AB79" s="196">
        <v>0</v>
      </c>
      <c r="AC79" s="196">
        <v>0.96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17.52</v>
      </c>
      <c r="G80" s="196">
        <v>0</v>
      </c>
      <c r="H80" s="196">
        <v>0</v>
      </c>
      <c r="I80" s="196">
        <v>22.55</v>
      </c>
      <c r="J80" s="196">
        <v>0</v>
      </c>
      <c r="K80" s="196">
        <v>2.78</v>
      </c>
      <c r="L80" s="196">
        <v>43.01</v>
      </c>
      <c r="M80" s="196">
        <v>0</v>
      </c>
      <c r="N80" s="196">
        <v>1.03</v>
      </c>
      <c r="O80" s="196">
        <v>1.7</v>
      </c>
      <c r="P80" s="196">
        <v>2.29</v>
      </c>
      <c r="Q80" s="196">
        <v>3.36</v>
      </c>
      <c r="R80" s="196">
        <v>0.37</v>
      </c>
      <c r="S80" s="196">
        <v>3.9</v>
      </c>
      <c r="T80" s="196">
        <v>0</v>
      </c>
      <c r="U80" s="196">
        <v>11.18</v>
      </c>
      <c r="V80" s="196">
        <v>0.18</v>
      </c>
      <c r="W80" s="196">
        <v>0.39</v>
      </c>
      <c r="X80" s="196">
        <v>0.84</v>
      </c>
      <c r="Y80" s="196">
        <v>0</v>
      </c>
      <c r="Z80" s="196">
        <v>2.39</v>
      </c>
      <c r="AA80" s="196">
        <v>0.66</v>
      </c>
      <c r="AB80" s="196">
        <v>0</v>
      </c>
      <c r="AC80" s="196">
        <v>0.96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17.52</v>
      </c>
      <c r="G81" s="196">
        <v>0</v>
      </c>
      <c r="H81" s="196">
        <v>0</v>
      </c>
      <c r="I81" s="196">
        <v>22.55</v>
      </c>
      <c r="J81" s="196">
        <v>0</v>
      </c>
      <c r="K81" s="196">
        <v>2.78</v>
      </c>
      <c r="L81" s="196">
        <v>43.01</v>
      </c>
      <c r="M81" s="196">
        <v>0</v>
      </c>
      <c r="N81" s="196">
        <v>1.03</v>
      </c>
      <c r="O81" s="196">
        <v>1.7</v>
      </c>
      <c r="P81" s="196">
        <v>2.29</v>
      </c>
      <c r="Q81" s="196">
        <v>3.36</v>
      </c>
      <c r="R81" s="196">
        <v>5.94</v>
      </c>
      <c r="S81" s="196">
        <v>3.9</v>
      </c>
      <c r="T81" s="196">
        <v>0</v>
      </c>
      <c r="U81" s="196">
        <v>11.18</v>
      </c>
      <c r="V81" s="196">
        <v>0.18</v>
      </c>
      <c r="W81" s="196">
        <v>0.39</v>
      </c>
      <c r="X81" s="196">
        <v>0.84</v>
      </c>
      <c r="Y81" s="196">
        <v>0</v>
      </c>
      <c r="Z81" s="196">
        <v>2.39</v>
      </c>
      <c r="AA81" s="196">
        <v>0.66</v>
      </c>
      <c r="AB81" s="196">
        <v>0</v>
      </c>
      <c r="AC81" s="196">
        <v>0.96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17.52</v>
      </c>
      <c r="G82" s="196">
        <v>0</v>
      </c>
      <c r="H82" s="196">
        <v>0</v>
      </c>
      <c r="I82" s="196">
        <v>22.55</v>
      </c>
      <c r="J82" s="196">
        <v>0</v>
      </c>
      <c r="K82" s="196">
        <v>2.78</v>
      </c>
      <c r="L82" s="196">
        <v>43.01</v>
      </c>
      <c r="M82" s="196">
        <v>0</v>
      </c>
      <c r="N82" s="196">
        <v>1.03</v>
      </c>
      <c r="O82" s="196">
        <v>1.7</v>
      </c>
      <c r="P82" s="196">
        <v>2.29</v>
      </c>
      <c r="Q82" s="196">
        <v>3.36</v>
      </c>
      <c r="R82" s="196">
        <v>5.94</v>
      </c>
      <c r="S82" s="196">
        <v>3.9</v>
      </c>
      <c r="T82" s="196">
        <v>0</v>
      </c>
      <c r="U82" s="196">
        <v>11.18</v>
      </c>
      <c r="V82" s="196">
        <v>0.18</v>
      </c>
      <c r="W82" s="196">
        <v>0.39</v>
      </c>
      <c r="X82" s="196">
        <v>0.84</v>
      </c>
      <c r="Y82" s="196">
        <v>0</v>
      </c>
      <c r="Z82" s="196">
        <v>2.39</v>
      </c>
      <c r="AA82" s="196">
        <v>0.66</v>
      </c>
      <c r="AB82" s="196">
        <v>0</v>
      </c>
      <c r="AC82" s="196">
        <v>0.96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17.649999999999999</v>
      </c>
      <c r="G83" s="196">
        <v>0</v>
      </c>
      <c r="H83" s="196">
        <v>0</v>
      </c>
      <c r="I83" s="196">
        <v>22.55</v>
      </c>
      <c r="J83" s="196">
        <v>0</v>
      </c>
      <c r="K83" s="196">
        <v>11.99</v>
      </c>
      <c r="L83" s="196">
        <v>43.01</v>
      </c>
      <c r="M83" s="196">
        <v>0</v>
      </c>
      <c r="N83" s="196">
        <v>1.03</v>
      </c>
      <c r="O83" s="196">
        <v>1.7</v>
      </c>
      <c r="P83" s="196">
        <v>2.29</v>
      </c>
      <c r="Q83" s="196">
        <v>3.36</v>
      </c>
      <c r="R83" s="196">
        <v>5.94</v>
      </c>
      <c r="S83" s="196">
        <v>3.9</v>
      </c>
      <c r="T83" s="196">
        <v>0</v>
      </c>
      <c r="U83" s="196">
        <v>11.18</v>
      </c>
      <c r="V83" s="196">
        <v>5.27</v>
      </c>
      <c r="W83" s="196">
        <v>6.58</v>
      </c>
      <c r="X83" s="196">
        <v>1.66</v>
      </c>
      <c r="Y83" s="196">
        <v>0</v>
      </c>
      <c r="Z83" s="196">
        <v>2.39</v>
      </c>
      <c r="AA83" s="196">
        <v>1.1000000000000001</v>
      </c>
      <c r="AB83" s="196">
        <v>0</v>
      </c>
      <c r="AC83" s="196">
        <v>1.44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17.649999999999999</v>
      </c>
      <c r="G84" s="196">
        <v>0</v>
      </c>
      <c r="H84" s="196">
        <v>0</v>
      </c>
      <c r="I84" s="196">
        <v>22.55</v>
      </c>
      <c r="J84" s="196">
        <v>0</v>
      </c>
      <c r="K84" s="196">
        <v>42.25</v>
      </c>
      <c r="L84" s="196">
        <v>43.01</v>
      </c>
      <c r="M84" s="196">
        <v>0</v>
      </c>
      <c r="N84" s="196">
        <v>1.03</v>
      </c>
      <c r="O84" s="196">
        <v>1.7</v>
      </c>
      <c r="P84" s="196">
        <v>2.29</v>
      </c>
      <c r="Q84" s="196">
        <v>3.36</v>
      </c>
      <c r="R84" s="196">
        <v>5.94</v>
      </c>
      <c r="S84" s="196">
        <v>3.9</v>
      </c>
      <c r="T84" s="196">
        <v>0</v>
      </c>
      <c r="U84" s="196">
        <v>11.18</v>
      </c>
      <c r="V84" s="196">
        <v>5.27</v>
      </c>
      <c r="W84" s="196">
        <v>6.66</v>
      </c>
      <c r="X84" s="196">
        <v>1.66</v>
      </c>
      <c r="Y84" s="196">
        <v>0</v>
      </c>
      <c r="Z84" s="196">
        <v>2.39</v>
      </c>
      <c r="AA84" s="196">
        <v>1.1000000000000001</v>
      </c>
      <c r="AB84" s="196">
        <v>0</v>
      </c>
      <c r="AC84" s="196">
        <v>1.44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17.649999999999999</v>
      </c>
      <c r="G85" s="196">
        <v>0</v>
      </c>
      <c r="H85" s="196">
        <v>0</v>
      </c>
      <c r="I85" s="196">
        <v>22.55</v>
      </c>
      <c r="J85" s="196">
        <v>0</v>
      </c>
      <c r="K85" s="196">
        <v>43.43</v>
      </c>
      <c r="L85" s="196">
        <v>43.01</v>
      </c>
      <c r="M85" s="196">
        <v>0</v>
      </c>
      <c r="N85" s="196">
        <v>1.03</v>
      </c>
      <c r="O85" s="196">
        <v>1.7</v>
      </c>
      <c r="P85" s="196">
        <v>2.29</v>
      </c>
      <c r="Q85" s="196">
        <v>3.36</v>
      </c>
      <c r="R85" s="196">
        <v>5.94</v>
      </c>
      <c r="S85" s="196">
        <v>3.9</v>
      </c>
      <c r="T85" s="196">
        <v>0</v>
      </c>
      <c r="U85" s="196">
        <v>11.18</v>
      </c>
      <c r="V85" s="196">
        <v>5.27</v>
      </c>
      <c r="W85" s="196">
        <v>6.66</v>
      </c>
      <c r="X85" s="196">
        <v>15.01</v>
      </c>
      <c r="Y85" s="196">
        <v>0</v>
      </c>
      <c r="Z85" s="196">
        <v>2.39</v>
      </c>
      <c r="AA85" s="196">
        <v>9.82</v>
      </c>
      <c r="AB85" s="196">
        <v>0</v>
      </c>
      <c r="AC85" s="196">
        <v>1.44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17.649999999999999</v>
      </c>
      <c r="G86" s="196">
        <v>0</v>
      </c>
      <c r="H86" s="196">
        <v>0</v>
      </c>
      <c r="I86" s="196">
        <v>22.55</v>
      </c>
      <c r="J86" s="196">
        <v>0</v>
      </c>
      <c r="K86" s="196">
        <v>43.43</v>
      </c>
      <c r="L86" s="196">
        <v>43.01</v>
      </c>
      <c r="M86" s="196">
        <v>0</v>
      </c>
      <c r="N86" s="196">
        <v>1.03</v>
      </c>
      <c r="O86" s="196">
        <v>1.7</v>
      </c>
      <c r="P86" s="196">
        <v>2.29</v>
      </c>
      <c r="Q86" s="196">
        <v>3.36</v>
      </c>
      <c r="R86" s="196">
        <v>5.94</v>
      </c>
      <c r="S86" s="196">
        <v>3.9</v>
      </c>
      <c r="T86" s="196">
        <v>0</v>
      </c>
      <c r="U86" s="196">
        <v>11.18</v>
      </c>
      <c r="V86" s="196">
        <v>5.27</v>
      </c>
      <c r="W86" s="196">
        <v>6.66</v>
      </c>
      <c r="X86" s="196">
        <v>15.32</v>
      </c>
      <c r="Y86" s="196">
        <v>0</v>
      </c>
      <c r="Z86" s="196">
        <v>2.39</v>
      </c>
      <c r="AA86" s="196">
        <v>9.82</v>
      </c>
      <c r="AB86" s="196">
        <v>0</v>
      </c>
      <c r="AC86" s="196">
        <v>1.44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17.649999999999999</v>
      </c>
      <c r="G87" s="196">
        <v>0</v>
      </c>
      <c r="H87" s="196">
        <v>0</v>
      </c>
      <c r="I87" s="196">
        <v>22.55</v>
      </c>
      <c r="J87" s="196">
        <v>0</v>
      </c>
      <c r="K87" s="196">
        <v>43.43</v>
      </c>
      <c r="L87" s="196">
        <v>43.01</v>
      </c>
      <c r="M87" s="196">
        <v>0</v>
      </c>
      <c r="N87" s="196">
        <v>1.03</v>
      </c>
      <c r="O87" s="196">
        <v>1.7</v>
      </c>
      <c r="P87" s="196">
        <v>2.29</v>
      </c>
      <c r="Q87" s="196">
        <v>3.36</v>
      </c>
      <c r="R87" s="196">
        <v>5.94</v>
      </c>
      <c r="S87" s="196">
        <v>3.9</v>
      </c>
      <c r="T87" s="196">
        <v>0</v>
      </c>
      <c r="U87" s="196">
        <v>11.18</v>
      </c>
      <c r="V87" s="196">
        <v>5.27</v>
      </c>
      <c r="W87" s="196">
        <v>6.66</v>
      </c>
      <c r="X87" s="196">
        <v>0.84</v>
      </c>
      <c r="Y87" s="196">
        <v>0</v>
      </c>
      <c r="Z87" s="196">
        <v>2.39</v>
      </c>
      <c r="AA87" s="196">
        <v>9.82</v>
      </c>
      <c r="AB87" s="196">
        <v>0</v>
      </c>
      <c r="AC87" s="196">
        <v>1.44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17.649999999999999</v>
      </c>
      <c r="G88" s="196">
        <v>0</v>
      </c>
      <c r="H88" s="196">
        <v>0</v>
      </c>
      <c r="I88" s="196">
        <v>22.55</v>
      </c>
      <c r="J88" s="196">
        <v>0</v>
      </c>
      <c r="K88" s="196">
        <v>43.43</v>
      </c>
      <c r="L88" s="196">
        <v>43.01</v>
      </c>
      <c r="M88" s="196">
        <v>0</v>
      </c>
      <c r="N88" s="196">
        <v>1.03</v>
      </c>
      <c r="O88" s="196">
        <v>1.7</v>
      </c>
      <c r="P88" s="196">
        <v>2.29</v>
      </c>
      <c r="Q88" s="196">
        <v>3.36</v>
      </c>
      <c r="R88" s="196">
        <v>5.94</v>
      </c>
      <c r="S88" s="196">
        <v>3.9</v>
      </c>
      <c r="T88" s="196">
        <v>0</v>
      </c>
      <c r="U88" s="196">
        <v>11.18</v>
      </c>
      <c r="V88" s="196">
        <v>5.27</v>
      </c>
      <c r="W88" s="196">
        <v>6.66</v>
      </c>
      <c r="X88" s="196">
        <v>0.84</v>
      </c>
      <c r="Y88" s="196">
        <v>0</v>
      </c>
      <c r="Z88" s="196">
        <v>2.39</v>
      </c>
      <c r="AA88" s="196">
        <v>9.82</v>
      </c>
      <c r="AB88" s="196">
        <v>0</v>
      </c>
      <c r="AC88" s="196">
        <v>1.44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17.649999999999999</v>
      </c>
      <c r="G89" s="196">
        <v>0</v>
      </c>
      <c r="H89" s="196">
        <v>0</v>
      </c>
      <c r="I89" s="196">
        <v>22.55</v>
      </c>
      <c r="J89" s="196">
        <v>0</v>
      </c>
      <c r="K89" s="196">
        <v>43.43</v>
      </c>
      <c r="L89" s="196">
        <v>43.01</v>
      </c>
      <c r="M89" s="196">
        <v>0</v>
      </c>
      <c r="N89" s="196">
        <v>1.03</v>
      </c>
      <c r="O89" s="196">
        <v>1.7</v>
      </c>
      <c r="P89" s="196">
        <v>2.29</v>
      </c>
      <c r="Q89" s="196">
        <v>3.36</v>
      </c>
      <c r="R89" s="196">
        <v>5.94</v>
      </c>
      <c r="S89" s="196">
        <v>3.9</v>
      </c>
      <c r="T89" s="196">
        <v>0</v>
      </c>
      <c r="U89" s="196">
        <v>11.18</v>
      </c>
      <c r="V89" s="196">
        <v>5.27</v>
      </c>
      <c r="W89" s="196">
        <v>6.57</v>
      </c>
      <c r="X89" s="196">
        <v>0.84</v>
      </c>
      <c r="Y89" s="196">
        <v>0</v>
      </c>
      <c r="Z89" s="196">
        <v>36.86</v>
      </c>
      <c r="AA89" s="196">
        <v>10.15</v>
      </c>
      <c r="AB89" s="196">
        <v>0</v>
      </c>
      <c r="AC89" s="196">
        <v>1.2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17.649999999999999</v>
      </c>
      <c r="G90" s="196">
        <v>0</v>
      </c>
      <c r="H90" s="196">
        <v>0</v>
      </c>
      <c r="I90" s="196">
        <v>22.55</v>
      </c>
      <c r="J90" s="196">
        <v>0</v>
      </c>
      <c r="K90" s="196">
        <v>43.43</v>
      </c>
      <c r="L90" s="196">
        <v>43.01</v>
      </c>
      <c r="M90" s="196">
        <v>0</v>
      </c>
      <c r="N90" s="196">
        <v>1.03</v>
      </c>
      <c r="O90" s="196">
        <v>1.7</v>
      </c>
      <c r="P90" s="196">
        <v>2.29</v>
      </c>
      <c r="Q90" s="196">
        <v>3.36</v>
      </c>
      <c r="R90" s="196">
        <v>5.94</v>
      </c>
      <c r="S90" s="196">
        <v>3.9</v>
      </c>
      <c r="T90" s="196">
        <v>0</v>
      </c>
      <c r="U90" s="196">
        <v>11.18</v>
      </c>
      <c r="V90" s="196">
        <v>5.27</v>
      </c>
      <c r="W90" s="196">
        <v>6.66</v>
      </c>
      <c r="X90" s="196">
        <v>0.84</v>
      </c>
      <c r="Y90" s="196">
        <v>0</v>
      </c>
      <c r="Z90" s="196">
        <v>36.86</v>
      </c>
      <c r="AA90" s="196">
        <v>10.15</v>
      </c>
      <c r="AB90" s="196">
        <v>0</v>
      </c>
      <c r="AC90" s="196">
        <v>1.2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17.649999999999999</v>
      </c>
      <c r="G91" s="196">
        <v>0</v>
      </c>
      <c r="H91" s="196">
        <v>0</v>
      </c>
      <c r="I91" s="196">
        <v>22.55</v>
      </c>
      <c r="J91" s="196">
        <v>0</v>
      </c>
      <c r="K91" s="196">
        <v>43.43</v>
      </c>
      <c r="L91" s="196">
        <v>43.01</v>
      </c>
      <c r="M91" s="196">
        <v>0</v>
      </c>
      <c r="N91" s="196">
        <v>1.03</v>
      </c>
      <c r="O91" s="196">
        <v>1.7</v>
      </c>
      <c r="P91" s="196">
        <v>2.29</v>
      </c>
      <c r="Q91" s="196">
        <v>3.36</v>
      </c>
      <c r="R91" s="196">
        <v>5.94</v>
      </c>
      <c r="S91" s="196">
        <v>3.9</v>
      </c>
      <c r="T91" s="196">
        <v>0</v>
      </c>
      <c r="U91" s="196">
        <v>11.18</v>
      </c>
      <c r="V91" s="196">
        <v>5.27</v>
      </c>
      <c r="W91" s="196">
        <v>6.66</v>
      </c>
      <c r="X91" s="196">
        <v>0.84</v>
      </c>
      <c r="Y91" s="196">
        <v>0</v>
      </c>
      <c r="Z91" s="196">
        <v>36.86</v>
      </c>
      <c r="AA91" s="196">
        <v>10.15</v>
      </c>
      <c r="AB91" s="196">
        <v>0</v>
      </c>
      <c r="AC91" s="196">
        <v>1.2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17.649999999999999</v>
      </c>
      <c r="G92" s="196">
        <v>0</v>
      </c>
      <c r="H92" s="196">
        <v>0</v>
      </c>
      <c r="I92" s="196">
        <v>22.55</v>
      </c>
      <c r="J92" s="196">
        <v>0</v>
      </c>
      <c r="K92" s="196">
        <v>43.43</v>
      </c>
      <c r="L92" s="196">
        <v>43.01</v>
      </c>
      <c r="M92" s="196">
        <v>0</v>
      </c>
      <c r="N92" s="196">
        <v>1.03</v>
      </c>
      <c r="O92" s="196">
        <v>1.7</v>
      </c>
      <c r="P92" s="196">
        <v>2.29</v>
      </c>
      <c r="Q92" s="196">
        <v>3.36</v>
      </c>
      <c r="R92" s="196">
        <v>5.94</v>
      </c>
      <c r="S92" s="196">
        <v>3.9</v>
      </c>
      <c r="T92" s="196">
        <v>0</v>
      </c>
      <c r="U92" s="196">
        <v>10.82</v>
      </c>
      <c r="V92" s="196">
        <v>5.27</v>
      </c>
      <c r="W92" s="196">
        <v>6.66</v>
      </c>
      <c r="X92" s="196">
        <v>0.84</v>
      </c>
      <c r="Y92" s="196">
        <v>0</v>
      </c>
      <c r="Z92" s="196">
        <v>36.86</v>
      </c>
      <c r="AA92" s="196">
        <v>10.15</v>
      </c>
      <c r="AB92" s="196">
        <v>0</v>
      </c>
      <c r="AC92" s="196">
        <v>1.2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17.649999999999999</v>
      </c>
      <c r="G93" s="196">
        <v>0</v>
      </c>
      <c r="H93" s="196">
        <v>0</v>
      </c>
      <c r="I93" s="196">
        <v>22.55</v>
      </c>
      <c r="J93" s="196">
        <v>0</v>
      </c>
      <c r="K93" s="196">
        <v>43.43</v>
      </c>
      <c r="L93" s="196">
        <v>43.01</v>
      </c>
      <c r="M93" s="196">
        <v>0</v>
      </c>
      <c r="N93" s="196">
        <v>1.03</v>
      </c>
      <c r="O93" s="196">
        <v>1.7</v>
      </c>
      <c r="P93" s="196">
        <v>2.29</v>
      </c>
      <c r="Q93" s="196">
        <v>3.36</v>
      </c>
      <c r="R93" s="196">
        <v>5.94</v>
      </c>
      <c r="S93" s="196">
        <v>3.9</v>
      </c>
      <c r="T93" s="196">
        <v>0</v>
      </c>
      <c r="U93" s="196">
        <v>10.37</v>
      </c>
      <c r="V93" s="196">
        <v>5.27</v>
      </c>
      <c r="W93" s="196">
        <v>6.66</v>
      </c>
      <c r="X93" s="196">
        <v>0.84</v>
      </c>
      <c r="Y93" s="196">
        <v>0</v>
      </c>
      <c r="Z93" s="196">
        <v>36.86</v>
      </c>
      <c r="AA93" s="196">
        <v>10.15</v>
      </c>
      <c r="AB93" s="196">
        <v>0</v>
      </c>
      <c r="AC93" s="196">
        <v>1.2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17.649999999999999</v>
      </c>
      <c r="G94" s="196">
        <v>0</v>
      </c>
      <c r="H94" s="196">
        <v>0</v>
      </c>
      <c r="I94" s="196">
        <v>22.55</v>
      </c>
      <c r="J94" s="196">
        <v>0</v>
      </c>
      <c r="K94" s="196">
        <v>43.43</v>
      </c>
      <c r="L94" s="196">
        <v>43.01</v>
      </c>
      <c r="M94" s="196">
        <v>0</v>
      </c>
      <c r="N94" s="196">
        <v>1.03</v>
      </c>
      <c r="O94" s="196">
        <v>1.7</v>
      </c>
      <c r="P94" s="196">
        <v>2.29</v>
      </c>
      <c r="Q94" s="196">
        <v>3.36</v>
      </c>
      <c r="R94" s="196">
        <v>5.94</v>
      </c>
      <c r="S94" s="196">
        <v>3.9</v>
      </c>
      <c r="T94" s="196">
        <v>0</v>
      </c>
      <c r="U94" s="196">
        <v>9.92</v>
      </c>
      <c r="V94" s="196">
        <v>5.27</v>
      </c>
      <c r="W94" s="196">
        <v>6.66</v>
      </c>
      <c r="X94" s="196">
        <v>0.84</v>
      </c>
      <c r="Y94" s="196">
        <v>0</v>
      </c>
      <c r="Z94" s="196">
        <v>36.86</v>
      </c>
      <c r="AA94" s="196">
        <v>10.15</v>
      </c>
      <c r="AB94" s="196">
        <v>0</v>
      </c>
      <c r="AC94" s="196">
        <v>1.2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17.649999999999999</v>
      </c>
      <c r="G95" s="196">
        <v>0</v>
      </c>
      <c r="H95" s="196">
        <v>0</v>
      </c>
      <c r="I95" s="196">
        <v>22.55</v>
      </c>
      <c r="J95" s="196">
        <v>0</v>
      </c>
      <c r="K95" s="196">
        <v>43.43</v>
      </c>
      <c r="L95" s="196">
        <v>43.01</v>
      </c>
      <c r="M95" s="196">
        <v>0</v>
      </c>
      <c r="N95" s="196">
        <v>1.03</v>
      </c>
      <c r="O95" s="196">
        <v>1.7</v>
      </c>
      <c r="P95" s="196">
        <v>2.29</v>
      </c>
      <c r="Q95" s="196">
        <v>3.36</v>
      </c>
      <c r="R95" s="196">
        <v>5.94</v>
      </c>
      <c r="S95" s="196">
        <v>3.9</v>
      </c>
      <c r="T95" s="196">
        <v>0</v>
      </c>
      <c r="U95" s="196">
        <v>9.33</v>
      </c>
      <c r="V95" s="196">
        <v>5.27</v>
      </c>
      <c r="W95" s="196">
        <v>0.39</v>
      </c>
      <c r="X95" s="196">
        <v>0.84</v>
      </c>
      <c r="Y95" s="196">
        <v>0</v>
      </c>
      <c r="Z95" s="196">
        <v>36.86</v>
      </c>
      <c r="AA95" s="196">
        <v>10.15</v>
      </c>
      <c r="AB95" s="196">
        <v>0</v>
      </c>
      <c r="AC95" s="196">
        <v>1.2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17.649999999999999</v>
      </c>
      <c r="G96" s="196">
        <v>0</v>
      </c>
      <c r="H96" s="196">
        <v>0</v>
      </c>
      <c r="I96" s="196">
        <v>22.55</v>
      </c>
      <c r="J96" s="196">
        <v>0</v>
      </c>
      <c r="K96" s="196">
        <v>43.43</v>
      </c>
      <c r="L96" s="196">
        <v>43.01</v>
      </c>
      <c r="M96" s="196">
        <v>0</v>
      </c>
      <c r="N96" s="196">
        <v>1.03</v>
      </c>
      <c r="O96" s="196">
        <v>1.7</v>
      </c>
      <c r="P96" s="196">
        <v>2.29</v>
      </c>
      <c r="Q96" s="196">
        <v>3.36</v>
      </c>
      <c r="R96" s="196">
        <v>5.94</v>
      </c>
      <c r="S96" s="196">
        <v>3.9</v>
      </c>
      <c r="T96" s="196">
        <v>0</v>
      </c>
      <c r="U96" s="196">
        <v>9.33</v>
      </c>
      <c r="V96" s="196">
        <v>5.27</v>
      </c>
      <c r="W96" s="196">
        <v>0.39</v>
      </c>
      <c r="X96" s="196">
        <v>0.84</v>
      </c>
      <c r="Y96" s="196">
        <v>0</v>
      </c>
      <c r="Z96" s="196">
        <v>36.86</v>
      </c>
      <c r="AA96" s="196">
        <v>10.15</v>
      </c>
      <c r="AB96" s="196">
        <v>0</v>
      </c>
      <c r="AC96" s="196">
        <v>1.2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17.649999999999999</v>
      </c>
      <c r="G97" s="196">
        <v>0</v>
      </c>
      <c r="H97" s="196">
        <v>0</v>
      </c>
      <c r="I97" s="196">
        <v>22.55</v>
      </c>
      <c r="J97" s="196">
        <v>0</v>
      </c>
      <c r="K97" s="196">
        <v>43.43</v>
      </c>
      <c r="L97" s="196">
        <v>43.01</v>
      </c>
      <c r="M97" s="196">
        <v>0</v>
      </c>
      <c r="N97" s="196">
        <v>1.03</v>
      </c>
      <c r="O97" s="196">
        <v>1.7</v>
      </c>
      <c r="P97" s="196">
        <v>2.29</v>
      </c>
      <c r="Q97" s="196">
        <v>3.36</v>
      </c>
      <c r="R97" s="196">
        <v>5.94</v>
      </c>
      <c r="S97" s="196">
        <v>3.9</v>
      </c>
      <c r="T97" s="196">
        <v>0</v>
      </c>
      <c r="U97" s="196">
        <v>9.33</v>
      </c>
      <c r="V97" s="196">
        <v>5.27</v>
      </c>
      <c r="W97" s="196">
        <v>0.39</v>
      </c>
      <c r="X97" s="196">
        <v>0.84</v>
      </c>
      <c r="Y97" s="196">
        <v>0</v>
      </c>
      <c r="Z97" s="196">
        <v>36.86</v>
      </c>
      <c r="AA97" s="196">
        <v>10.15</v>
      </c>
      <c r="AB97" s="196">
        <v>0</v>
      </c>
      <c r="AC97" s="196">
        <v>1.2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17.649999999999999</v>
      </c>
      <c r="G98" s="196">
        <v>0</v>
      </c>
      <c r="H98" s="196">
        <v>0</v>
      </c>
      <c r="I98" s="196">
        <v>22.55</v>
      </c>
      <c r="J98" s="196">
        <v>0</v>
      </c>
      <c r="K98" s="196">
        <v>43.43</v>
      </c>
      <c r="L98" s="196">
        <v>43.01</v>
      </c>
      <c r="M98" s="196">
        <v>0</v>
      </c>
      <c r="N98" s="196">
        <v>1.03</v>
      </c>
      <c r="O98" s="196">
        <v>1.7</v>
      </c>
      <c r="P98" s="196">
        <v>2.29</v>
      </c>
      <c r="Q98" s="196">
        <v>3.36</v>
      </c>
      <c r="R98" s="196">
        <v>5.94</v>
      </c>
      <c r="S98" s="196">
        <v>3.9</v>
      </c>
      <c r="T98" s="196">
        <v>0</v>
      </c>
      <c r="U98" s="196">
        <v>9.33</v>
      </c>
      <c r="V98" s="196">
        <v>5.27</v>
      </c>
      <c r="W98" s="196">
        <v>0.39</v>
      </c>
      <c r="X98" s="196">
        <v>0.84</v>
      </c>
      <c r="Y98" s="196">
        <v>0</v>
      </c>
      <c r="Z98" s="196">
        <v>36.86</v>
      </c>
      <c r="AA98" s="196">
        <v>10.15</v>
      </c>
      <c r="AB98" s="196">
        <v>0</v>
      </c>
      <c r="AC98" s="196">
        <v>1.2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0.25532749999999976</v>
      </c>
      <c r="D99">
        <f t="shared" si="0"/>
        <v>0</v>
      </c>
      <c r="E99">
        <f t="shared" si="0"/>
        <v>0</v>
      </c>
      <c r="F99">
        <f t="shared" si="0"/>
        <v>0.42269000000000007</v>
      </c>
      <c r="G99">
        <f t="shared" si="0"/>
        <v>0</v>
      </c>
      <c r="H99">
        <f t="shared" si="0"/>
        <v>0</v>
      </c>
      <c r="I99">
        <f t="shared" si="0"/>
        <v>0.54119999999999957</v>
      </c>
      <c r="J99">
        <f t="shared" si="0"/>
        <v>0</v>
      </c>
      <c r="K99">
        <f t="shared" si="0"/>
        <v>0.90055999999999925</v>
      </c>
      <c r="L99">
        <f t="shared" si="0"/>
        <v>1.0511000000000004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5.495999999999996E-2</v>
      </c>
      <c r="Q99">
        <f t="shared" si="0"/>
        <v>7.4645000000000045E-2</v>
      </c>
      <c r="R99">
        <f t="shared" si="0"/>
        <v>0.128635</v>
      </c>
      <c r="S99">
        <f t="shared" si="0"/>
        <v>8.6542500000000008E-2</v>
      </c>
      <c r="T99">
        <f t="shared" si="0"/>
        <v>0</v>
      </c>
      <c r="U99">
        <f t="shared" si="0"/>
        <v>0.26586249999999945</v>
      </c>
      <c r="V99">
        <f t="shared" si="0"/>
        <v>0.10993499999999991</v>
      </c>
      <c r="W99">
        <f t="shared" si="0"/>
        <v>0.1237025000000001</v>
      </c>
      <c r="X99">
        <f t="shared" si="0"/>
        <v>0.15706750000000003</v>
      </c>
      <c r="Y99">
        <f t="shared" si="0"/>
        <v>0</v>
      </c>
      <c r="Z99">
        <f t="shared" si="0"/>
        <v>0.66920249999999915</v>
      </c>
      <c r="AA99">
        <f t="shared" si="0"/>
        <v>0.202375</v>
      </c>
      <c r="AB99">
        <f t="shared" si="0"/>
        <v>0</v>
      </c>
      <c r="AC99">
        <f t="shared" si="0"/>
        <v>3.2040000000000006E-2</v>
      </c>
      <c r="AD99">
        <f t="shared" si="0"/>
        <v>0.1494150000000001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0.21623999999999985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23</v>
      </c>
      <c r="C69" s="94">
        <f>'IDT-1 Calculation'!DG69</f>
        <v>-9.7370000000000001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-13.263</v>
      </c>
      <c r="G69" s="99">
        <f t="shared" si="1"/>
        <v>0</v>
      </c>
    </row>
    <row r="70" spans="1:7">
      <c r="A70" s="98" t="s">
        <v>112</v>
      </c>
      <c r="B70" s="94">
        <f>'IDT-1 Calculation'!DF70</f>
        <v>75</v>
      </c>
      <c r="C70" s="94">
        <f>'IDT-1 Calculation'!DG70</f>
        <v>-31.751999999999999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-43.247999999999998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147</v>
      </c>
      <c r="C71" s="94">
        <f>'IDT-1 Calculation'!DG71</f>
        <v>-55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-92</v>
      </c>
      <c r="G71" s="99">
        <f t="shared" si="1"/>
        <v>0</v>
      </c>
    </row>
    <row r="72" spans="1:7">
      <c r="A72" s="98" t="s">
        <v>114</v>
      </c>
      <c r="B72" s="94">
        <f>'IDT-1 Calculation'!DF72</f>
        <v>224</v>
      </c>
      <c r="C72" s="94">
        <f>'IDT-1 Calculation'!DG72</f>
        <v>-40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-184</v>
      </c>
      <c r="G72" s="99">
        <f t="shared" si="1"/>
        <v>0</v>
      </c>
    </row>
    <row r="73" spans="1:7">
      <c r="A73" s="98" t="s">
        <v>115</v>
      </c>
      <c r="B73" s="94">
        <f>'IDT-1 Calculation'!DF73</f>
        <v>274</v>
      </c>
      <c r="C73" s="94">
        <f>'IDT-1 Calculation'!DG73</f>
        <v>-5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-269</v>
      </c>
      <c r="G73" s="99">
        <f t="shared" si="1"/>
        <v>0</v>
      </c>
    </row>
    <row r="74" spans="1:7">
      <c r="A74" s="98" t="s">
        <v>116</v>
      </c>
      <c r="B74" s="94">
        <f>'IDT-1 Calculation'!DF74</f>
        <v>343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-343</v>
      </c>
      <c r="G74" s="99">
        <f t="shared" si="1"/>
        <v>0</v>
      </c>
    </row>
    <row r="75" spans="1:7">
      <c r="A75" s="98" t="s">
        <v>117</v>
      </c>
      <c r="B75" s="94">
        <f>'IDT-1 Calculation'!DF75</f>
        <v>321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-321</v>
      </c>
      <c r="G75" s="99">
        <f t="shared" si="1"/>
        <v>0</v>
      </c>
    </row>
    <row r="76" spans="1:7">
      <c r="A76" s="98" t="s">
        <v>118</v>
      </c>
      <c r="B76" s="94">
        <f>'IDT-1 Calculation'!DF76</f>
        <v>222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-222</v>
      </c>
      <c r="G76" s="99">
        <f t="shared" si="1"/>
        <v>0</v>
      </c>
    </row>
    <row r="77" spans="1:7">
      <c r="A77" s="98" t="s">
        <v>119</v>
      </c>
      <c r="B77" s="94">
        <f>'IDT-1 Calculation'!DF77</f>
        <v>209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-209</v>
      </c>
      <c r="G77" s="99">
        <f t="shared" si="1"/>
        <v>0</v>
      </c>
    </row>
    <row r="78" spans="1:7">
      <c r="A78" s="98" t="s">
        <v>120</v>
      </c>
      <c r="B78" s="94">
        <f>'IDT-1 Calculation'!DF78</f>
        <v>194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-194</v>
      </c>
      <c r="G78" s="99">
        <f t="shared" si="1"/>
        <v>0</v>
      </c>
    </row>
    <row r="79" spans="1:7">
      <c r="A79" s="98" t="s">
        <v>121</v>
      </c>
      <c r="B79" s="94">
        <f>'IDT-1 Calculation'!DF79</f>
        <v>184</v>
      </c>
      <c r="C79" s="94">
        <f>'IDT-1 Calculation'!DG79</f>
        <v>-13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-171</v>
      </c>
      <c r="G79" s="99">
        <f t="shared" si="1"/>
        <v>0</v>
      </c>
    </row>
    <row r="80" spans="1:7">
      <c r="A80" s="98" t="s">
        <v>122</v>
      </c>
      <c r="B80" s="94">
        <f>'IDT-1 Calculation'!DF80</f>
        <v>219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-219</v>
      </c>
      <c r="G80" s="99">
        <f t="shared" si="1"/>
        <v>0</v>
      </c>
    </row>
    <row r="81" spans="1:7">
      <c r="A81" s="98" t="s">
        <v>123</v>
      </c>
      <c r="B81" s="94">
        <f>'IDT-1 Calculation'!DF81</f>
        <v>222</v>
      </c>
      <c r="C81" s="94">
        <f>'IDT-1 Calculation'!DG81</f>
        <v>-6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-216</v>
      </c>
      <c r="G81" s="99">
        <f t="shared" si="1"/>
        <v>0</v>
      </c>
    </row>
    <row r="82" spans="1:7">
      <c r="A82" s="98" t="s">
        <v>124</v>
      </c>
      <c r="B82" s="94">
        <f>'IDT-1 Calculation'!DF82</f>
        <v>236</v>
      </c>
      <c r="C82" s="94">
        <f>'IDT-1 Calculation'!DG82</f>
        <v>-16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-220</v>
      </c>
      <c r="G82" s="99">
        <f t="shared" si="1"/>
        <v>0</v>
      </c>
    </row>
    <row r="83" spans="1:7">
      <c r="A83" s="98" t="s">
        <v>125</v>
      </c>
      <c r="B83" s="94">
        <f>'IDT-1 Calculation'!DF83</f>
        <v>253</v>
      </c>
      <c r="C83" s="94">
        <f>'IDT-1 Calculation'!DG83</f>
        <v>-91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-162</v>
      </c>
      <c r="G83" s="99">
        <f t="shared" si="1"/>
        <v>0</v>
      </c>
    </row>
    <row r="84" spans="1:7">
      <c r="A84" s="98" t="s">
        <v>126</v>
      </c>
      <c r="B84" s="94">
        <f>'IDT-1 Calculation'!DF84</f>
        <v>262</v>
      </c>
      <c r="C84" s="94">
        <f>'IDT-1 Calculation'!DG84</f>
        <v>-96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-166</v>
      </c>
      <c r="G84" s="99">
        <f t="shared" si="1"/>
        <v>0</v>
      </c>
    </row>
    <row r="85" spans="1:7">
      <c r="A85" s="98" t="s">
        <v>127</v>
      </c>
      <c r="B85" s="94">
        <f>'IDT-1 Calculation'!DF85</f>
        <v>238</v>
      </c>
      <c r="C85" s="94">
        <f>'IDT-1 Calculation'!DG85</f>
        <v>-100.76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-137.24</v>
      </c>
      <c r="G85" s="99">
        <f t="shared" si="1"/>
        <v>0</v>
      </c>
    </row>
    <row r="86" spans="1:7">
      <c r="A86" s="98" t="s">
        <v>128</v>
      </c>
      <c r="B86" s="94">
        <f>'IDT-1 Calculation'!DF86</f>
        <v>236</v>
      </c>
      <c r="C86" s="94">
        <f>'IDT-1 Calculation'!DG86</f>
        <v>-99.914000000000001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-136.08600000000001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231</v>
      </c>
      <c r="C87" s="94">
        <f>'IDT-1 Calculation'!DG87</f>
        <v>-97.796999999999997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-133.203</v>
      </c>
      <c r="G87" s="99">
        <f t="shared" si="1"/>
        <v>0</v>
      </c>
    </row>
    <row r="88" spans="1:7">
      <c r="A88" s="98" t="s">
        <v>130</v>
      </c>
      <c r="B88" s="94">
        <f>'IDT-1 Calculation'!DF88</f>
        <v>217</v>
      </c>
      <c r="C88" s="94">
        <f>'IDT-1 Calculation'!DG88</f>
        <v>-91.87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-125.13</v>
      </c>
      <c r="G88" s="99">
        <f t="shared" si="1"/>
        <v>0</v>
      </c>
    </row>
    <row r="89" spans="1:7">
      <c r="A89" s="98" t="s">
        <v>131</v>
      </c>
      <c r="B89" s="94">
        <f>'IDT-1 Calculation'!DF89</f>
        <v>195</v>
      </c>
      <c r="C89" s="94">
        <f>'IDT-1 Calculation'!DG89</f>
        <v>-70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-125</v>
      </c>
      <c r="G89" s="99">
        <f t="shared" si="1"/>
        <v>0</v>
      </c>
    </row>
    <row r="90" spans="1:7">
      <c r="A90" s="98" t="s">
        <v>132</v>
      </c>
      <c r="B90" s="94">
        <f>'IDT-1 Calculation'!DF90</f>
        <v>179</v>
      </c>
      <c r="C90" s="94">
        <f>'IDT-1 Calculation'!DG90</f>
        <v>-75.781999999999996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-103.218</v>
      </c>
      <c r="G90" s="99">
        <f t="shared" si="1"/>
        <v>0</v>
      </c>
    </row>
    <row r="91" spans="1:7">
      <c r="A91" s="98" t="s">
        <v>133</v>
      </c>
      <c r="B91" s="94">
        <f>'IDT-1 Calculation'!DF91</f>
        <v>153</v>
      </c>
      <c r="C91" s="94">
        <f>'IDT-1 Calculation'!DG91</f>
        <v>-54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-99</v>
      </c>
      <c r="G91" s="99">
        <f t="shared" si="1"/>
        <v>0</v>
      </c>
    </row>
    <row r="92" spans="1:7">
      <c r="A92" s="98" t="s">
        <v>134</v>
      </c>
      <c r="B92" s="94">
        <f>'IDT-1 Calculation'!DF92</f>
        <v>133</v>
      </c>
      <c r="C92" s="94">
        <f>'IDT-1 Calculation'!DG92</f>
        <v>-56.307000000000002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-76.692999999999998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108</v>
      </c>
      <c r="C93" s="94">
        <f>'IDT-1 Calculation'!DG93</f>
        <v>-45.722999999999999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-62.277000000000001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84</v>
      </c>
      <c r="C94" s="94">
        <f>'IDT-1 Calculation'!DG94</f>
        <v>-35.561999999999998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-48.438000000000002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6</v>
      </c>
      <c r="C95" s="94">
        <f>'IDT-1 Calculation'!DG95</f>
        <v>-2.54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-3.46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1.2969999999999999</v>
      </c>
      <c r="C99" s="110">
        <f>SUM(C3:C98)/4000</f>
        <v>-0.27343599999999996</v>
      </c>
      <c r="D99" s="110">
        <f>SUM(D3:D98)/4000</f>
        <v>0</v>
      </c>
      <c r="E99" s="110">
        <f>SUM(E3:E98)/4000</f>
        <v>0</v>
      </c>
      <c r="F99" s="110">
        <f>SUM(F3:F98)/4000</f>
        <v>-1.0235640000000001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2.08</v>
      </c>
      <c r="AD45" s="196">
        <v>0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3.65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3.65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3.65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3.65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3.65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3.65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3.65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3.65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3.65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3.65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3.65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3.65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5.2000000000000006E-4</v>
      </c>
      <c r="AD99">
        <f t="shared" si="0"/>
        <v>3.2407499999999957E-2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8.7599999999999928E-2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21.32</v>
      </c>
      <c r="G3" s="196">
        <v>0</v>
      </c>
      <c r="H3" s="196">
        <v>0</v>
      </c>
      <c r="I3" s="196">
        <v>27.24</v>
      </c>
      <c r="J3" s="196">
        <v>0</v>
      </c>
      <c r="K3" s="196">
        <v>4.68</v>
      </c>
      <c r="L3" s="196">
        <v>373.67</v>
      </c>
      <c r="M3" s="196">
        <v>0.95</v>
      </c>
      <c r="N3" s="196">
        <v>1.23</v>
      </c>
      <c r="O3" s="196">
        <v>0</v>
      </c>
      <c r="P3" s="196">
        <v>1.42</v>
      </c>
      <c r="Q3" s="196">
        <v>5.34</v>
      </c>
      <c r="R3" s="196">
        <v>11.08</v>
      </c>
      <c r="S3" s="196">
        <v>5.2</v>
      </c>
      <c r="T3" s="196">
        <v>0</v>
      </c>
      <c r="U3" s="196">
        <v>0.87</v>
      </c>
      <c r="V3" s="196">
        <v>4.3600000000000003</v>
      </c>
      <c r="W3" s="196">
        <v>11.94</v>
      </c>
      <c r="X3" s="196">
        <v>20.51</v>
      </c>
      <c r="Y3" s="196">
        <v>0</v>
      </c>
      <c r="Z3" s="196">
        <v>58.37</v>
      </c>
      <c r="AA3" s="196">
        <v>15.8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21.32</v>
      </c>
      <c r="G4" s="196">
        <v>0</v>
      </c>
      <c r="H4" s="196">
        <v>0</v>
      </c>
      <c r="I4" s="196">
        <v>27.24</v>
      </c>
      <c r="J4" s="196">
        <v>0</v>
      </c>
      <c r="K4" s="196">
        <v>4.68</v>
      </c>
      <c r="L4" s="196">
        <v>373.67</v>
      </c>
      <c r="M4" s="196">
        <v>0.95</v>
      </c>
      <c r="N4" s="196">
        <v>1.23</v>
      </c>
      <c r="O4" s="196">
        <v>0</v>
      </c>
      <c r="P4" s="196">
        <v>1.42</v>
      </c>
      <c r="Q4" s="196">
        <v>5.34</v>
      </c>
      <c r="R4" s="196">
        <v>11.08</v>
      </c>
      <c r="S4" s="196">
        <v>5.2</v>
      </c>
      <c r="T4" s="196">
        <v>0</v>
      </c>
      <c r="U4" s="196">
        <v>0.87</v>
      </c>
      <c r="V4" s="196">
        <v>4.43</v>
      </c>
      <c r="W4" s="196">
        <v>11.94</v>
      </c>
      <c r="X4" s="196">
        <v>20.51</v>
      </c>
      <c r="Y4" s="196">
        <v>0</v>
      </c>
      <c r="Z4" s="196">
        <v>58.37</v>
      </c>
      <c r="AA4" s="196">
        <v>15.8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21.32</v>
      </c>
      <c r="G5" s="196">
        <v>0</v>
      </c>
      <c r="H5" s="196">
        <v>0</v>
      </c>
      <c r="I5" s="196">
        <v>27.24</v>
      </c>
      <c r="J5" s="196">
        <v>0</v>
      </c>
      <c r="K5" s="196">
        <v>4.68</v>
      </c>
      <c r="L5" s="196">
        <v>373.67</v>
      </c>
      <c r="M5" s="196">
        <v>0.95</v>
      </c>
      <c r="N5" s="196">
        <v>1.23</v>
      </c>
      <c r="O5" s="196">
        <v>0</v>
      </c>
      <c r="P5" s="196">
        <v>1.42</v>
      </c>
      <c r="Q5" s="196">
        <v>5.34</v>
      </c>
      <c r="R5" s="196">
        <v>11.08</v>
      </c>
      <c r="S5" s="196">
        <v>5.2</v>
      </c>
      <c r="T5" s="196">
        <v>0</v>
      </c>
      <c r="U5" s="196">
        <v>0.87</v>
      </c>
      <c r="V5" s="196">
        <v>4.43</v>
      </c>
      <c r="W5" s="196">
        <v>11.94</v>
      </c>
      <c r="X5" s="196">
        <v>20.46</v>
      </c>
      <c r="Y5" s="196">
        <v>0</v>
      </c>
      <c r="Z5" s="196">
        <v>58.37</v>
      </c>
      <c r="AA5" s="196">
        <v>15.8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13.21</v>
      </c>
      <c r="D6" s="196">
        <v>0</v>
      </c>
      <c r="E6" s="196">
        <v>0</v>
      </c>
      <c r="F6" s="196">
        <v>21.32</v>
      </c>
      <c r="G6" s="196">
        <v>0</v>
      </c>
      <c r="H6" s="196">
        <v>0</v>
      </c>
      <c r="I6" s="196">
        <v>27.24</v>
      </c>
      <c r="J6" s="196">
        <v>0</v>
      </c>
      <c r="K6" s="196">
        <v>4.68</v>
      </c>
      <c r="L6" s="196">
        <v>373.67</v>
      </c>
      <c r="M6" s="196">
        <v>0.95</v>
      </c>
      <c r="N6" s="196">
        <v>1.23</v>
      </c>
      <c r="O6" s="196">
        <v>0</v>
      </c>
      <c r="P6" s="196">
        <v>1.42</v>
      </c>
      <c r="Q6" s="196">
        <v>5.34</v>
      </c>
      <c r="R6" s="196">
        <v>11.08</v>
      </c>
      <c r="S6" s="196">
        <v>5.2</v>
      </c>
      <c r="T6" s="196">
        <v>0</v>
      </c>
      <c r="U6" s="196">
        <v>0.87</v>
      </c>
      <c r="V6" s="196">
        <v>4.43</v>
      </c>
      <c r="W6" s="196">
        <v>11.94</v>
      </c>
      <c r="X6" s="196">
        <v>20.51</v>
      </c>
      <c r="Y6" s="196">
        <v>0</v>
      </c>
      <c r="Z6" s="196">
        <v>58.37</v>
      </c>
      <c r="AA6" s="196">
        <v>15.8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21.32</v>
      </c>
      <c r="G7" s="196">
        <v>0</v>
      </c>
      <c r="H7" s="196">
        <v>0</v>
      </c>
      <c r="I7" s="196">
        <v>27.24</v>
      </c>
      <c r="J7" s="196">
        <v>0</v>
      </c>
      <c r="K7" s="196">
        <v>4.68</v>
      </c>
      <c r="L7" s="196">
        <v>373.67</v>
      </c>
      <c r="M7" s="196">
        <v>0.95</v>
      </c>
      <c r="N7" s="196">
        <v>1.23</v>
      </c>
      <c r="O7" s="196">
        <v>0</v>
      </c>
      <c r="P7" s="196">
        <v>1.42</v>
      </c>
      <c r="Q7" s="196">
        <v>5.34</v>
      </c>
      <c r="R7" s="196">
        <v>11.08</v>
      </c>
      <c r="S7" s="196">
        <v>5.2</v>
      </c>
      <c r="T7" s="196">
        <v>0</v>
      </c>
      <c r="U7" s="196">
        <v>0.87</v>
      </c>
      <c r="V7" s="196">
        <v>4.43</v>
      </c>
      <c r="W7" s="196">
        <v>11.94</v>
      </c>
      <c r="X7" s="196">
        <v>20.51</v>
      </c>
      <c r="Y7" s="196">
        <v>0</v>
      </c>
      <c r="Z7" s="196">
        <v>58.37</v>
      </c>
      <c r="AA7" s="196">
        <v>15.8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21.32</v>
      </c>
      <c r="G8" s="196">
        <v>0</v>
      </c>
      <c r="H8" s="196">
        <v>0</v>
      </c>
      <c r="I8" s="196">
        <v>27.24</v>
      </c>
      <c r="J8" s="196">
        <v>0</v>
      </c>
      <c r="K8" s="196">
        <v>4.68</v>
      </c>
      <c r="L8" s="196">
        <v>373.67</v>
      </c>
      <c r="M8" s="196">
        <v>0.95</v>
      </c>
      <c r="N8" s="196">
        <v>1.23</v>
      </c>
      <c r="O8" s="196">
        <v>0</v>
      </c>
      <c r="P8" s="196">
        <v>1.42</v>
      </c>
      <c r="Q8" s="196">
        <v>5.34</v>
      </c>
      <c r="R8" s="196">
        <v>11.08</v>
      </c>
      <c r="S8" s="196">
        <v>5.2</v>
      </c>
      <c r="T8" s="196">
        <v>0</v>
      </c>
      <c r="U8" s="196">
        <v>0.87</v>
      </c>
      <c r="V8" s="196">
        <v>4.43</v>
      </c>
      <c r="W8" s="196">
        <v>11.94</v>
      </c>
      <c r="X8" s="196">
        <v>20.51</v>
      </c>
      <c r="Y8" s="196">
        <v>0</v>
      </c>
      <c r="Z8" s="196">
        <v>58.37</v>
      </c>
      <c r="AA8" s="196">
        <v>15.8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21.32</v>
      </c>
      <c r="G9" s="196">
        <v>0</v>
      </c>
      <c r="H9" s="196">
        <v>0</v>
      </c>
      <c r="I9" s="196">
        <v>27.24</v>
      </c>
      <c r="J9" s="196">
        <v>0</v>
      </c>
      <c r="K9" s="196">
        <v>4.68</v>
      </c>
      <c r="L9" s="196">
        <v>373.67</v>
      </c>
      <c r="M9" s="196">
        <v>0.95</v>
      </c>
      <c r="N9" s="196">
        <v>1.23</v>
      </c>
      <c r="O9" s="196">
        <v>0</v>
      </c>
      <c r="P9" s="196">
        <v>1.42</v>
      </c>
      <c r="Q9" s="196">
        <v>5.34</v>
      </c>
      <c r="R9" s="196">
        <v>11.08</v>
      </c>
      <c r="S9" s="196">
        <v>5.2</v>
      </c>
      <c r="T9" s="196">
        <v>0</v>
      </c>
      <c r="U9" s="196">
        <v>0.87</v>
      </c>
      <c r="V9" s="196">
        <v>4.43</v>
      </c>
      <c r="W9" s="196">
        <v>11.94</v>
      </c>
      <c r="X9" s="196">
        <v>20.51</v>
      </c>
      <c r="Y9" s="196">
        <v>0</v>
      </c>
      <c r="Z9" s="196">
        <v>58.37</v>
      </c>
      <c r="AA9" s="196">
        <v>15.8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21.32</v>
      </c>
      <c r="G10" s="196">
        <v>0</v>
      </c>
      <c r="H10" s="196">
        <v>0</v>
      </c>
      <c r="I10" s="196">
        <v>27.24</v>
      </c>
      <c r="J10" s="196">
        <v>0</v>
      </c>
      <c r="K10" s="196">
        <v>4.68</v>
      </c>
      <c r="L10" s="196">
        <v>373.67</v>
      </c>
      <c r="M10" s="196">
        <v>0.95</v>
      </c>
      <c r="N10" s="196">
        <v>1.23</v>
      </c>
      <c r="O10" s="196">
        <v>0</v>
      </c>
      <c r="P10" s="196">
        <v>1.42</v>
      </c>
      <c r="Q10" s="196">
        <v>5.34</v>
      </c>
      <c r="R10" s="196">
        <v>11.08</v>
      </c>
      <c r="S10" s="196">
        <v>5.2</v>
      </c>
      <c r="T10" s="196">
        <v>0</v>
      </c>
      <c r="U10" s="196">
        <v>0.87</v>
      </c>
      <c r="V10" s="196">
        <v>4.43</v>
      </c>
      <c r="W10" s="196">
        <v>11.94</v>
      </c>
      <c r="X10" s="196">
        <v>20.51</v>
      </c>
      <c r="Y10" s="196">
        <v>0</v>
      </c>
      <c r="Z10" s="196">
        <v>58.37</v>
      </c>
      <c r="AA10" s="196">
        <v>15.8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21.32</v>
      </c>
      <c r="G11" s="196">
        <v>0</v>
      </c>
      <c r="H11" s="196">
        <v>0</v>
      </c>
      <c r="I11" s="196">
        <v>27.24</v>
      </c>
      <c r="J11" s="196">
        <v>0</v>
      </c>
      <c r="K11" s="196">
        <v>4.68</v>
      </c>
      <c r="L11" s="196">
        <v>373.67</v>
      </c>
      <c r="M11" s="196">
        <v>0.95</v>
      </c>
      <c r="N11" s="196">
        <v>1.23</v>
      </c>
      <c r="O11" s="196">
        <v>0</v>
      </c>
      <c r="P11" s="196">
        <v>1.42</v>
      </c>
      <c r="Q11" s="196">
        <v>5.34</v>
      </c>
      <c r="R11" s="196">
        <v>11.08</v>
      </c>
      <c r="S11" s="196">
        <v>5.2</v>
      </c>
      <c r="T11" s="196">
        <v>0</v>
      </c>
      <c r="U11" s="196">
        <v>0.87</v>
      </c>
      <c r="V11" s="196">
        <v>4.43</v>
      </c>
      <c r="W11" s="196">
        <v>11.94</v>
      </c>
      <c r="X11" s="196">
        <v>20.51</v>
      </c>
      <c r="Y11" s="196">
        <v>0</v>
      </c>
      <c r="Z11" s="196">
        <v>58.37</v>
      </c>
      <c r="AA11" s="196">
        <v>15.8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21.32</v>
      </c>
      <c r="G12" s="196">
        <v>0</v>
      </c>
      <c r="H12" s="196">
        <v>0</v>
      </c>
      <c r="I12" s="196">
        <v>27.24</v>
      </c>
      <c r="J12" s="196">
        <v>0</v>
      </c>
      <c r="K12" s="196">
        <v>4.68</v>
      </c>
      <c r="L12" s="196">
        <v>373.67</v>
      </c>
      <c r="M12" s="196">
        <v>0.95</v>
      </c>
      <c r="N12" s="196">
        <v>1.23</v>
      </c>
      <c r="O12" s="196">
        <v>0</v>
      </c>
      <c r="P12" s="196">
        <v>1.42</v>
      </c>
      <c r="Q12" s="196">
        <v>5.34</v>
      </c>
      <c r="R12" s="196">
        <v>11.08</v>
      </c>
      <c r="S12" s="196">
        <v>5.2</v>
      </c>
      <c r="T12" s="196">
        <v>0</v>
      </c>
      <c r="U12" s="196">
        <v>0.87</v>
      </c>
      <c r="V12" s="196">
        <v>4.43</v>
      </c>
      <c r="W12" s="196">
        <v>11.94</v>
      </c>
      <c r="X12" s="196">
        <v>20.51</v>
      </c>
      <c r="Y12" s="196">
        <v>0</v>
      </c>
      <c r="Z12" s="196">
        <v>58.37</v>
      </c>
      <c r="AA12" s="196">
        <v>15.8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21.32</v>
      </c>
      <c r="G13" s="196">
        <v>0</v>
      </c>
      <c r="H13" s="196">
        <v>0</v>
      </c>
      <c r="I13" s="196">
        <v>27.24</v>
      </c>
      <c r="J13" s="196">
        <v>0</v>
      </c>
      <c r="K13" s="196">
        <v>4.68</v>
      </c>
      <c r="L13" s="196">
        <v>373.67</v>
      </c>
      <c r="M13" s="196">
        <v>0.95</v>
      </c>
      <c r="N13" s="196">
        <v>1.23</v>
      </c>
      <c r="O13" s="196">
        <v>0</v>
      </c>
      <c r="P13" s="196">
        <v>1.42</v>
      </c>
      <c r="Q13" s="196">
        <v>5.34</v>
      </c>
      <c r="R13" s="196">
        <v>11.08</v>
      </c>
      <c r="S13" s="196">
        <v>5.2</v>
      </c>
      <c r="T13" s="196">
        <v>0</v>
      </c>
      <c r="U13" s="196">
        <v>0.87</v>
      </c>
      <c r="V13" s="196">
        <v>4.43</v>
      </c>
      <c r="W13" s="196">
        <v>11.94</v>
      </c>
      <c r="X13" s="196">
        <v>20.51</v>
      </c>
      <c r="Y13" s="196">
        <v>0</v>
      </c>
      <c r="Z13" s="196">
        <v>58.37</v>
      </c>
      <c r="AA13" s="196">
        <v>15.8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21.32</v>
      </c>
      <c r="G14" s="196">
        <v>0</v>
      </c>
      <c r="H14" s="196">
        <v>0</v>
      </c>
      <c r="I14" s="196">
        <v>27.24</v>
      </c>
      <c r="J14" s="196">
        <v>0</v>
      </c>
      <c r="K14" s="196">
        <v>4.68</v>
      </c>
      <c r="L14" s="196">
        <v>373.67</v>
      </c>
      <c r="M14" s="196">
        <v>0.95</v>
      </c>
      <c r="N14" s="196">
        <v>1.23</v>
      </c>
      <c r="O14" s="196">
        <v>0</v>
      </c>
      <c r="P14" s="196">
        <v>1.42</v>
      </c>
      <c r="Q14" s="196">
        <v>5.34</v>
      </c>
      <c r="R14" s="196">
        <v>11.08</v>
      </c>
      <c r="S14" s="196">
        <v>5.2</v>
      </c>
      <c r="T14" s="196">
        <v>0</v>
      </c>
      <c r="U14" s="196">
        <v>0.87</v>
      </c>
      <c r="V14" s="196">
        <v>4.43</v>
      </c>
      <c r="W14" s="196">
        <v>11.94</v>
      </c>
      <c r="X14" s="196">
        <v>20.51</v>
      </c>
      <c r="Y14" s="196">
        <v>0</v>
      </c>
      <c r="Z14" s="196">
        <v>58.37</v>
      </c>
      <c r="AA14" s="196">
        <v>15.8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21.32</v>
      </c>
      <c r="G15" s="196">
        <v>0</v>
      </c>
      <c r="H15" s="196">
        <v>0</v>
      </c>
      <c r="I15" s="196">
        <v>27.24</v>
      </c>
      <c r="J15" s="196">
        <v>0</v>
      </c>
      <c r="K15" s="196">
        <v>4.68</v>
      </c>
      <c r="L15" s="196">
        <v>373.67</v>
      </c>
      <c r="M15" s="196">
        <v>0.95</v>
      </c>
      <c r="N15" s="196">
        <v>1.23</v>
      </c>
      <c r="O15" s="196">
        <v>0</v>
      </c>
      <c r="P15" s="196">
        <v>1.42</v>
      </c>
      <c r="Q15" s="196">
        <v>5.34</v>
      </c>
      <c r="R15" s="196">
        <v>11.08</v>
      </c>
      <c r="S15" s="196">
        <v>5.2</v>
      </c>
      <c r="T15" s="196">
        <v>0</v>
      </c>
      <c r="U15" s="196">
        <v>0.87</v>
      </c>
      <c r="V15" s="196">
        <v>4.43</v>
      </c>
      <c r="W15" s="196">
        <v>11.94</v>
      </c>
      <c r="X15" s="196">
        <v>20.51</v>
      </c>
      <c r="Y15" s="196">
        <v>0</v>
      </c>
      <c r="Z15" s="196">
        <v>58.37</v>
      </c>
      <c r="AA15" s="196">
        <v>15.8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21.32</v>
      </c>
      <c r="G16" s="196">
        <v>0</v>
      </c>
      <c r="H16" s="196">
        <v>0</v>
      </c>
      <c r="I16" s="196">
        <v>27.24</v>
      </c>
      <c r="J16" s="196">
        <v>0</v>
      </c>
      <c r="K16" s="196">
        <v>4.68</v>
      </c>
      <c r="L16" s="196">
        <v>373.67</v>
      </c>
      <c r="M16" s="196">
        <v>0.95</v>
      </c>
      <c r="N16" s="196">
        <v>1.23</v>
      </c>
      <c r="O16" s="196">
        <v>0</v>
      </c>
      <c r="P16" s="196">
        <v>1.42</v>
      </c>
      <c r="Q16" s="196">
        <v>5.34</v>
      </c>
      <c r="R16" s="196">
        <v>11.08</v>
      </c>
      <c r="S16" s="196">
        <v>5.2</v>
      </c>
      <c r="T16" s="196">
        <v>0</v>
      </c>
      <c r="U16" s="196">
        <v>0.87</v>
      </c>
      <c r="V16" s="196">
        <v>4.43</v>
      </c>
      <c r="W16" s="196">
        <v>11.94</v>
      </c>
      <c r="X16" s="196">
        <v>20.51</v>
      </c>
      <c r="Y16" s="196">
        <v>0</v>
      </c>
      <c r="Z16" s="196">
        <v>58.37</v>
      </c>
      <c r="AA16" s="196">
        <v>15.8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21.32</v>
      </c>
      <c r="G17" s="196">
        <v>0</v>
      </c>
      <c r="H17" s="196">
        <v>0</v>
      </c>
      <c r="I17" s="196">
        <v>27.24</v>
      </c>
      <c r="J17" s="196">
        <v>0</v>
      </c>
      <c r="K17" s="196">
        <v>4.68</v>
      </c>
      <c r="L17" s="196">
        <v>373.67</v>
      </c>
      <c r="M17" s="196">
        <v>0.95</v>
      </c>
      <c r="N17" s="196">
        <v>1.23</v>
      </c>
      <c r="O17" s="196">
        <v>0</v>
      </c>
      <c r="P17" s="196">
        <v>1.42</v>
      </c>
      <c r="Q17" s="196">
        <v>5.34</v>
      </c>
      <c r="R17" s="196">
        <v>11.08</v>
      </c>
      <c r="S17" s="196">
        <v>5.2</v>
      </c>
      <c r="T17" s="196">
        <v>0</v>
      </c>
      <c r="U17" s="196">
        <v>0.87</v>
      </c>
      <c r="V17" s="196">
        <v>4.43</v>
      </c>
      <c r="W17" s="196">
        <v>11.94</v>
      </c>
      <c r="X17" s="196">
        <v>20.51</v>
      </c>
      <c r="Y17" s="196">
        <v>0</v>
      </c>
      <c r="Z17" s="196">
        <v>58.37</v>
      </c>
      <c r="AA17" s="196">
        <v>15.8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21.32</v>
      </c>
      <c r="G18" s="196">
        <v>0</v>
      </c>
      <c r="H18" s="196">
        <v>0</v>
      </c>
      <c r="I18" s="196">
        <v>27.24</v>
      </c>
      <c r="J18" s="196">
        <v>0</v>
      </c>
      <c r="K18" s="196">
        <v>4.68</v>
      </c>
      <c r="L18" s="196">
        <v>373.67</v>
      </c>
      <c r="M18" s="196">
        <v>0.95</v>
      </c>
      <c r="N18" s="196">
        <v>1.23</v>
      </c>
      <c r="O18" s="196">
        <v>0</v>
      </c>
      <c r="P18" s="196">
        <v>1.42</v>
      </c>
      <c r="Q18" s="196">
        <v>5.34</v>
      </c>
      <c r="R18" s="196">
        <v>11.08</v>
      </c>
      <c r="S18" s="196">
        <v>5.2</v>
      </c>
      <c r="T18" s="196">
        <v>0</v>
      </c>
      <c r="U18" s="196">
        <v>0.87</v>
      </c>
      <c r="V18" s="196">
        <v>4.43</v>
      </c>
      <c r="W18" s="196">
        <v>11.94</v>
      </c>
      <c r="X18" s="196">
        <v>20.51</v>
      </c>
      <c r="Y18" s="196">
        <v>0</v>
      </c>
      <c r="Z18" s="196">
        <v>58.37</v>
      </c>
      <c r="AA18" s="196">
        <v>15.8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21.32</v>
      </c>
      <c r="G19" s="196">
        <v>0</v>
      </c>
      <c r="H19" s="196">
        <v>0</v>
      </c>
      <c r="I19" s="196">
        <v>27.24</v>
      </c>
      <c r="J19" s="196">
        <v>0</v>
      </c>
      <c r="K19" s="196">
        <v>4.68</v>
      </c>
      <c r="L19" s="196">
        <v>373.67</v>
      </c>
      <c r="M19" s="196">
        <v>0.95</v>
      </c>
      <c r="N19" s="196">
        <v>1.23</v>
      </c>
      <c r="O19" s="196">
        <v>0</v>
      </c>
      <c r="P19" s="196">
        <v>1.42</v>
      </c>
      <c r="Q19" s="196">
        <v>5.34</v>
      </c>
      <c r="R19" s="196">
        <v>11.08</v>
      </c>
      <c r="S19" s="196">
        <v>5.2</v>
      </c>
      <c r="T19" s="196">
        <v>0</v>
      </c>
      <c r="U19" s="196">
        <v>0.87</v>
      </c>
      <c r="V19" s="196">
        <v>4.43</v>
      </c>
      <c r="W19" s="196">
        <v>11.94</v>
      </c>
      <c r="X19" s="196">
        <v>20.51</v>
      </c>
      <c r="Y19" s="196">
        <v>0</v>
      </c>
      <c r="Z19" s="196">
        <v>58.37</v>
      </c>
      <c r="AA19" s="196">
        <v>15.8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21.32</v>
      </c>
      <c r="G20" s="196">
        <v>0</v>
      </c>
      <c r="H20" s="196">
        <v>0</v>
      </c>
      <c r="I20" s="196">
        <v>27.24</v>
      </c>
      <c r="J20" s="196">
        <v>0</v>
      </c>
      <c r="K20" s="196">
        <v>4.68</v>
      </c>
      <c r="L20" s="196">
        <v>373.67</v>
      </c>
      <c r="M20" s="196">
        <v>0.95</v>
      </c>
      <c r="N20" s="196">
        <v>1.23</v>
      </c>
      <c r="O20" s="196">
        <v>0</v>
      </c>
      <c r="P20" s="196">
        <v>1.42</v>
      </c>
      <c r="Q20" s="196">
        <v>5.34</v>
      </c>
      <c r="R20" s="196">
        <v>11.08</v>
      </c>
      <c r="S20" s="196">
        <v>5.2</v>
      </c>
      <c r="T20" s="196">
        <v>0</v>
      </c>
      <c r="U20" s="196">
        <v>0.87</v>
      </c>
      <c r="V20" s="196">
        <v>4.43</v>
      </c>
      <c r="W20" s="196">
        <v>11.94</v>
      </c>
      <c r="X20" s="196">
        <v>20.51</v>
      </c>
      <c r="Y20" s="196">
        <v>0</v>
      </c>
      <c r="Z20" s="196">
        <v>58.37</v>
      </c>
      <c r="AA20" s="196">
        <v>15.8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21.32</v>
      </c>
      <c r="G21" s="196">
        <v>0</v>
      </c>
      <c r="H21" s="196">
        <v>0</v>
      </c>
      <c r="I21" s="196">
        <v>27.24</v>
      </c>
      <c r="J21" s="196">
        <v>0</v>
      </c>
      <c r="K21" s="196">
        <v>4.68</v>
      </c>
      <c r="L21" s="196">
        <v>373.67</v>
      </c>
      <c r="M21" s="196">
        <v>0.95</v>
      </c>
      <c r="N21" s="196">
        <v>1.23</v>
      </c>
      <c r="O21" s="196">
        <v>0</v>
      </c>
      <c r="P21" s="196">
        <v>1.42</v>
      </c>
      <c r="Q21" s="196">
        <v>5.34</v>
      </c>
      <c r="R21" s="196">
        <v>11.08</v>
      </c>
      <c r="S21" s="196">
        <v>5.2</v>
      </c>
      <c r="T21" s="196">
        <v>0</v>
      </c>
      <c r="U21" s="196">
        <v>0.87</v>
      </c>
      <c r="V21" s="196">
        <v>4.43</v>
      </c>
      <c r="W21" s="196">
        <v>11.94</v>
      </c>
      <c r="X21" s="196">
        <v>22.5</v>
      </c>
      <c r="Y21" s="196">
        <v>0</v>
      </c>
      <c r="Z21" s="196">
        <v>58.37</v>
      </c>
      <c r="AA21" s="196">
        <v>15.8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21.32</v>
      </c>
      <c r="G22" s="196">
        <v>0</v>
      </c>
      <c r="H22" s="196">
        <v>0</v>
      </c>
      <c r="I22" s="196">
        <v>27.24</v>
      </c>
      <c r="J22" s="196">
        <v>0</v>
      </c>
      <c r="K22" s="196">
        <v>4.68</v>
      </c>
      <c r="L22" s="196">
        <v>373.67</v>
      </c>
      <c r="M22" s="196">
        <v>0.95</v>
      </c>
      <c r="N22" s="196">
        <v>1.23</v>
      </c>
      <c r="O22" s="196">
        <v>0</v>
      </c>
      <c r="P22" s="196">
        <v>1.42</v>
      </c>
      <c r="Q22" s="196">
        <v>5.34</v>
      </c>
      <c r="R22" s="196">
        <v>11.08</v>
      </c>
      <c r="S22" s="196">
        <v>5.2</v>
      </c>
      <c r="T22" s="196">
        <v>0</v>
      </c>
      <c r="U22" s="196">
        <v>0.87</v>
      </c>
      <c r="V22" s="196">
        <v>4.43</v>
      </c>
      <c r="W22" s="196">
        <v>11.94</v>
      </c>
      <c r="X22" s="196">
        <v>20.51</v>
      </c>
      <c r="Y22" s="196">
        <v>0</v>
      </c>
      <c r="Z22" s="196">
        <v>58.37</v>
      </c>
      <c r="AA22" s="196">
        <v>15.8</v>
      </c>
      <c r="AB22" s="196">
        <v>0</v>
      </c>
      <c r="AC22" s="196">
        <v>1.87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21.32</v>
      </c>
      <c r="G23" s="196">
        <v>0</v>
      </c>
      <c r="H23" s="196">
        <v>0</v>
      </c>
      <c r="I23" s="196">
        <v>27.24</v>
      </c>
      <c r="J23" s="196">
        <v>0</v>
      </c>
      <c r="K23" s="196">
        <v>4.68</v>
      </c>
      <c r="L23" s="196">
        <v>373.67</v>
      </c>
      <c r="M23" s="196">
        <v>0.95</v>
      </c>
      <c r="N23" s="196">
        <v>1.23</v>
      </c>
      <c r="O23" s="196">
        <v>0</v>
      </c>
      <c r="P23" s="196">
        <v>1.42</v>
      </c>
      <c r="Q23" s="196">
        <v>5.34</v>
      </c>
      <c r="R23" s="196">
        <v>11.08</v>
      </c>
      <c r="S23" s="196">
        <v>5.2</v>
      </c>
      <c r="T23" s="196">
        <v>0</v>
      </c>
      <c r="U23" s="196">
        <v>0.87</v>
      </c>
      <c r="V23" s="196">
        <v>4.43</v>
      </c>
      <c r="W23" s="196">
        <v>11.94</v>
      </c>
      <c r="X23" s="196">
        <v>20.51</v>
      </c>
      <c r="Y23" s="196">
        <v>0</v>
      </c>
      <c r="Z23" s="196">
        <v>58.37</v>
      </c>
      <c r="AA23" s="196">
        <v>15.8</v>
      </c>
      <c r="AB23" s="196">
        <v>0</v>
      </c>
      <c r="AC23" s="196">
        <v>1.87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21.32</v>
      </c>
      <c r="G24" s="196">
        <v>0</v>
      </c>
      <c r="H24" s="196">
        <v>0</v>
      </c>
      <c r="I24" s="196">
        <v>27.24</v>
      </c>
      <c r="J24" s="196">
        <v>0</v>
      </c>
      <c r="K24" s="196">
        <v>4.68</v>
      </c>
      <c r="L24" s="196">
        <v>373.67</v>
      </c>
      <c r="M24" s="196">
        <v>0.95</v>
      </c>
      <c r="N24" s="196">
        <v>1.23</v>
      </c>
      <c r="O24" s="196">
        <v>0</v>
      </c>
      <c r="P24" s="196">
        <v>1.42</v>
      </c>
      <c r="Q24" s="196">
        <v>5.34</v>
      </c>
      <c r="R24" s="196">
        <v>11.08</v>
      </c>
      <c r="S24" s="196">
        <v>5.2</v>
      </c>
      <c r="T24" s="196">
        <v>0</v>
      </c>
      <c r="U24" s="196">
        <v>0.87</v>
      </c>
      <c r="V24" s="196">
        <v>4.43</v>
      </c>
      <c r="W24" s="196">
        <v>11.94</v>
      </c>
      <c r="X24" s="196">
        <v>20.51</v>
      </c>
      <c r="Y24" s="196">
        <v>0</v>
      </c>
      <c r="Z24" s="196">
        <v>58.37</v>
      </c>
      <c r="AA24" s="196">
        <v>15.8</v>
      </c>
      <c r="AB24" s="196">
        <v>0</v>
      </c>
      <c r="AC24" s="196">
        <v>1.87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21.32</v>
      </c>
      <c r="G25" s="196">
        <v>0</v>
      </c>
      <c r="H25" s="196">
        <v>0</v>
      </c>
      <c r="I25" s="196">
        <v>27.24</v>
      </c>
      <c r="J25" s="196">
        <v>0</v>
      </c>
      <c r="K25" s="196">
        <v>0.16</v>
      </c>
      <c r="L25" s="196">
        <v>373.67</v>
      </c>
      <c r="M25" s="196">
        <v>0.95</v>
      </c>
      <c r="N25" s="196">
        <v>1.23</v>
      </c>
      <c r="O25" s="196">
        <v>0</v>
      </c>
      <c r="P25" s="196">
        <v>1.42</v>
      </c>
      <c r="Q25" s="196">
        <v>5.34</v>
      </c>
      <c r="R25" s="196">
        <v>0.45</v>
      </c>
      <c r="S25" s="196">
        <v>5.2</v>
      </c>
      <c r="T25" s="196">
        <v>0</v>
      </c>
      <c r="U25" s="196">
        <v>0.87</v>
      </c>
      <c r="V25" s="196">
        <v>1.53</v>
      </c>
      <c r="W25" s="196">
        <v>1.31</v>
      </c>
      <c r="X25" s="196">
        <v>3.12</v>
      </c>
      <c r="Y25" s="196">
        <v>0</v>
      </c>
      <c r="Z25" s="196">
        <v>2.63</v>
      </c>
      <c r="AA25" s="196">
        <v>1.31</v>
      </c>
      <c r="AB25" s="196">
        <v>0</v>
      </c>
      <c r="AC25" s="196">
        <v>1.87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21.32</v>
      </c>
      <c r="G26" s="196">
        <v>0</v>
      </c>
      <c r="H26" s="196">
        <v>0</v>
      </c>
      <c r="I26" s="196">
        <v>27.24</v>
      </c>
      <c r="J26" s="196">
        <v>0</v>
      </c>
      <c r="K26" s="196">
        <v>0.16</v>
      </c>
      <c r="L26" s="196">
        <v>373.67</v>
      </c>
      <c r="M26" s="196">
        <v>0.95</v>
      </c>
      <c r="N26" s="196">
        <v>1.23</v>
      </c>
      <c r="O26" s="196">
        <v>0</v>
      </c>
      <c r="P26" s="196">
        <v>1.42</v>
      </c>
      <c r="Q26" s="196">
        <v>5.34</v>
      </c>
      <c r="R26" s="196">
        <v>0.45</v>
      </c>
      <c r="S26" s="196">
        <v>5.2</v>
      </c>
      <c r="T26" s="196">
        <v>0</v>
      </c>
      <c r="U26" s="196">
        <v>0.87</v>
      </c>
      <c r="V26" s="196">
        <v>1.53</v>
      </c>
      <c r="W26" s="196">
        <v>1.31</v>
      </c>
      <c r="X26" s="196">
        <v>3.12</v>
      </c>
      <c r="Y26" s="196">
        <v>0</v>
      </c>
      <c r="Z26" s="196">
        <v>2.63</v>
      </c>
      <c r="AA26" s="196">
        <v>1.31</v>
      </c>
      <c r="AB26" s="196">
        <v>0</v>
      </c>
      <c r="AC26" s="196">
        <v>1.87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13.21</v>
      </c>
      <c r="D27" s="196">
        <v>0</v>
      </c>
      <c r="E27" s="196">
        <v>0</v>
      </c>
      <c r="F27" s="196">
        <v>21.32</v>
      </c>
      <c r="G27" s="196">
        <v>0</v>
      </c>
      <c r="H27" s="196">
        <v>0</v>
      </c>
      <c r="I27" s="196">
        <v>27.24</v>
      </c>
      <c r="J27" s="196">
        <v>0</v>
      </c>
      <c r="K27" s="196">
        <v>0.16</v>
      </c>
      <c r="L27" s="196">
        <v>373.67</v>
      </c>
      <c r="M27" s="196">
        <v>0.95</v>
      </c>
      <c r="N27" s="196">
        <v>1.23</v>
      </c>
      <c r="O27" s="196">
        <v>0</v>
      </c>
      <c r="P27" s="196">
        <v>1.42</v>
      </c>
      <c r="Q27" s="196">
        <v>5.34</v>
      </c>
      <c r="R27" s="196">
        <v>0.45</v>
      </c>
      <c r="S27" s="196">
        <v>5.2</v>
      </c>
      <c r="T27" s="196">
        <v>0</v>
      </c>
      <c r="U27" s="196">
        <v>0.87</v>
      </c>
      <c r="V27" s="196">
        <v>1.53</v>
      </c>
      <c r="W27" s="196">
        <v>1.31</v>
      </c>
      <c r="X27" s="196">
        <v>3.12</v>
      </c>
      <c r="Y27" s="196">
        <v>0</v>
      </c>
      <c r="Z27" s="196">
        <v>2.63</v>
      </c>
      <c r="AA27" s="196">
        <v>1.31</v>
      </c>
      <c r="AB27" s="196">
        <v>0</v>
      </c>
      <c r="AC27" s="196">
        <v>1.87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13.21</v>
      </c>
      <c r="D28" s="196">
        <v>0</v>
      </c>
      <c r="E28" s="196">
        <v>0</v>
      </c>
      <c r="F28" s="196">
        <v>21.32</v>
      </c>
      <c r="G28" s="196">
        <v>0</v>
      </c>
      <c r="H28" s="196">
        <v>0</v>
      </c>
      <c r="I28" s="196">
        <v>27.24</v>
      </c>
      <c r="J28" s="196">
        <v>0</v>
      </c>
      <c r="K28" s="196">
        <v>0.16</v>
      </c>
      <c r="L28" s="196">
        <v>373.67</v>
      </c>
      <c r="M28" s="196">
        <v>0.95</v>
      </c>
      <c r="N28" s="196">
        <v>1.23</v>
      </c>
      <c r="O28" s="196">
        <v>0</v>
      </c>
      <c r="P28" s="196">
        <v>1.42</v>
      </c>
      <c r="Q28" s="196">
        <v>5.34</v>
      </c>
      <c r="R28" s="196">
        <v>0.45</v>
      </c>
      <c r="S28" s="196">
        <v>5.2</v>
      </c>
      <c r="T28" s="196">
        <v>0</v>
      </c>
      <c r="U28" s="196">
        <v>0.87</v>
      </c>
      <c r="V28" s="196">
        <v>1.53</v>
      </c>
      <c r="W28" s="196">
        <v>1.31</v>
      </c>
      <c r="X28" s="196">
        <v>3.12</v>
      </c>
      <c r="Y28" s="196">
        <v>0</v>
      </c>
      <c r="Z28" s="196">
        <v>2.63</v>
      </c>
      <c r="AA28" s="196">
        <v>1.31</v>
      </c>
      <c r="AB28" s="196">
        <v>0</v>
      </c>
      <c r="AC28" s="196">
        <v>1.87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21.32</v>
      </c>
      <c r="G29" s="196">
        <v>0</v>
      </c>
      <c r="H29" s="196">
        <v>0</v>
      </c>
      <c r="I29" s="196">
        <v>27.24</v>
      </c>
      <c r="J29" s="196">
        <v>0</v>
      </c>
      <c r="K29" s="196">
        <v>0.16</v>
      </c>
      <c r="L29" s="196">
        <v>373.67</v>
      </c>
      <c r="M29" s="196">
        <v>0.95</v>
      </c>
      <c r="N29" s="196">
        <v>1.23</v>
      </c>
      <c r="O29" s="196">
        <v>0</v>
      </c>
      <c r="P29" s="196">
        <v>1.42</v>
      </c>
      <c r="Q29" s="196">
        <v>5.34</v>
      </c>
      <c r="R29" s="196">
        <v>0.45</v>
      </c>
      <c r="S29" s="196">
        <v>5.2</v>
      </c>
      <c r="T29" s="196">
        <v>0</v>
      </c>
      <c r="U29" s="196">
        <v>0.87</v>
      </c>
      <c r="V29" s="196">
        <v>1.53</v>
      </c>
      <c r="W29" s="196">
        <v>1.31</v>
      </c>
      <c r="X29" s="196">
        <v>3.12</v>
      </c>
      <c r="Y29" s="196">
        <v>0</v>
      </c>
      <c r="Z29" s="196">
        <v>2.63</v>
      </c>
      <c r="AA29" s="196">
        <v>1.31</v>
      </c>
      <c r="AB29" s="196">
        <v>0</v>
      </c>
      <c r="AC29" s="196">
        <v>1.87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21.32</v>
      </c>
      <c r="G30" s="196">
        <v>0</v>
      </c>
      <c r="H30" s="196">
        <v>0</v>
      </c>
      <c r="I30" s="196">
        <v>27.24</v>
      </c>
      <c r="J30" s="196">
        <v>0</v>
      </c>
      <c r="K30" s="196">
        <v>0.62</v>
      </c>
      <c r="L30" s="196">
        <v>373.67</v>
      </c>
      <c r="M30" s="196">
        <v>0.95</v>
      </c>
      <c r="N30" s="196">
        <v>1.23</v>
      </c>
      <c r="O30" s="196">
        <v>0</v>
      </c>
      <c r="P30" s="196">
        <v>1.42</v>
      </c>
      <c r="Q30" s="196">
        <v>5.34</v>
      </c>
      <c r="R30" s="196">
        <v>0.45</v>
      </c>
      <c r="S30" s="196">
        <v>5.2</v>
      </c>
      <c r="T30" s="196">
        <v>0</v>
      </c>
      <c r="U30" s="196">
        <v>0.87</v>
      </c>
      <c r="V30" s="196">
        <v>1.53</v>
      </c>
      <c r="W30" s="196">
        <v>1.31</v>
      </c>
      <c r="X30" s="196">
        <v>3.12</v>
      </c>
      <c r="Y30" s="196">
        <v>0</v>
      </c>
      <c r="Z30" s="196">
        <v>2.63</v>
      </c>
      <c r="AA30" s="196">
        <v>1.31</v>
      </c>
      <c r="AB30" s="196">
        <v>0</v>
      </c>
      <c r="AC30" s="196">
        <v>1.87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21.32</v>
      </c>
      <c r="G31" s="196">
        <v>0</v>
      </c>
      <c r="H31" s="196">
        <v>0</v>
      </c>
      <c r="I31" s="196">
        <v>27.24</v>
      </c>
      <c r="J31" s="196">
        <v>0</v>
      </c>
      <c r="K31" s="196">
        <v>0.33</v>
      </c>
      <c r="L31" s="196">
        <v>373.67</v>
      </c>
      <c r="M31" s="196">
        <v>0.95</v>
      </c>
      <c r="N31" s="196">
        <v>1.23</v>
      </c>
      <c r="O31" s="196">
        <v>0</v>
      </c>
      <c r="P31" s="196">
        <v>1.42</v>
      </c>
      <c r="Q31" s="196">
        <v>5.34</v>
      </c>
      <c r="R31" s="196">
        <v>0.45</v>
      </c>
      <c r="S31" s="196">
        <v>5.2</v>
      </c>
      <c r="T31" s="196">
        <v>0</v>
      </c>
      <c r="U31" s="196">
        <v>0.87</v>
      </c>
      <c r="V31" s="196">
        <v>1.53</v>
      </c>
      <c r="W31" s="196">
        <v>1.31</v>
      </c>
      <c r="X31" s="196">
        <v>3.12</v>
      </c>
      <c r="Y31" s="196">
        <v>0</v>
      </c>
      <c r="Z31" s="196">
        <v>2.63</v>
      </c>
      <c r="AA31" s="196">
        <v>1.31</v>
      </c>
      <c r="AB31" s="196">
        <v>0</v>
      </c>
      <c r="AC31" s="196">
        <v>1.56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21.32</v>
      </c>
      <c r="G32" s="196">
        <v>0</v>
      </c>
      <c r="H32" s="196">
        <v>0</v>
      </c>
      <c r="I32" s="196">
        <v>27.24</v>
      </c>
      <c r="J32" s="196">
        <v>0</v>
      </c>
      <c r="K32" s="196">
        <v>0.16</v>
      </c>
      <c r="L32" s="196">
        <v>373.67</v>
      </c>
      <c r="M32" s="196">
        <v>0.95</v>
      </c>
      <c r="N32" s="196">
        <v>1.23</v>
      </c>
      <c r="O32" s="196">
        <v>0</v>
      </c>
      <c r="P32" s="196">
        <v>1.42</v>
      </c>
      <c r="Q32" s="196">
        <v>5.34</v>
      </c>
      <c r="R32" s="196">
        <v>0.45</v>
      </c>
      <c r="S32" s="196">
        <v>5.2</v>
      </c>
      <c r="T32" s="196">
        <v>0</v>
      </c>
      <c r="U32" s="196">
        <v>0.87</v>
      </c>
      <c r="V32" s="196">
        <v>1.53</v>
      </c>
      <c r="W32" s="196">
        <v>1.31</v>
      </c>
      <c r="X32" s="196">
        <v>3.12</v>
      </c>
      <c r="Y32" s="196">
        <v>0</v>
      </c>
      <c r="Z32" s="196">
        <v>2.63</v>
      </c>
      <c r="AA32" s="196">
        <v>1.31</v>
      </c>
      <c r="AB32" s="196">
        <v>0</v>
      </c>
      <c r="AC32" s="196">
        <v>1.56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21.32</v>
      </c>
      <c r="G33" s="196">
        <v>0</v>
      </c>
      <c r="H33" s="196">
        <v>0</v>
      </c>
      <c r="I33" s="196">
        <v>27.24</v>
      </c>
      <c r="J33" s="196">
        <v>0</v>
      </c>
      <c r="K33" s="196">
        <v>0.16</v>
      </c>
      <c r="L33" s="196">
        <v>373.67</v>
      </c>
      <c r="M33" s="196">
        <v>0.95</v>
      </c>
      <c r="N33" s="196">
        <v>1.23</v>
      </c>
      <c r="O33" s="196">
        <v>0</v>
      </c>
      <c r="P33" s="196">
        <v>1.42</v>
      </c>
      <c r="Q33" s="196">
        <v>5.34</v>
      </c>
      <c r="R33" s="196">
        <v>0.45</v>
      </c>
      <c r="S33" s="196">
        <v>5.2</v>
      </c>
      <c r="T33" s="196">
        <v>0</v>
      </c>
      <c r="U33" s="196">
        <v>0.87</v>
      </c>
      <c r="V33" s="196">
        <v>1.53</v>
      </c>
      <c r="W33" s="196">
        <v>1.31</v>
      </c>
      <c r="X33" s="196">
        <v>3.12</v>
      </c>
      <c r="Y33" s="196">
        <v>0</v>
      </c>
      <c r="Z33" s="196">
        <v>2.63</v>
      </c>
      <c r="AA33" s="196">
        <v>1.31</v>
      </c>
      <c r="AB33" s="196">
        <v>0</v>
      </c>
      <c r="AC33" s="196">
        <v>1.56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21.32</v>
      </c>
      <c r="G34" s="196">
        <v>0</v>
      </c>
      <c r="H34" s="196">
        <v>0</v>
      </c>
      <c r="I34" s="196">
        <v>27.24</v>
      </c>
      <c r="J34" s="196">
        <v>0</v>
      </c>
      <c r="K34" s="196">
        <v>4.68</v>
      </c>
      <c r="L34" s="196">
        <v>373.67</v>
      </c>
      <c r="M34" s="196">
        <v>0.95</v>
      </c>
      <c r="N34" s="196">
        <v>1.23</v>
      </c>
      <c r="O34" s="196">
        <v>0</v>
      </c>
      <c r="P34" s="196">
        <v>1.42</v>
      </c>
      <c r="Q34" s="196">
        <v>5.34</v>
      </c>
      <c r="R34" s="196">
        <v>11.08</v>
      </c>
      <c r="S34" s="196">
        <v>5.2</v>
      </c>
      <c r="T34" s="196">
        <v>0</v>
      </c>
      <c r="U34" s="196">
        <v>0.87</v>
      </c>
      <c r="V34" s="196">
        <v>4.43</v>
      </c>
      <c r="W34" s="196">
        <v>11.94</v>
      </c>
      <c r="X34" s="196">
        <v>20.51</v>
      </c>
      <c r="Y34" s="196">
        <v>0</v>
      </c>
      <c r="Z34" s="196">
        <v>58.37</v>
      </c>
      <c r="AA34" s="196">
        <v>15.8</v>
      </c>
      <c r="AB34" s="196">
        <v>0</v>
      </c>
      <c r="AC34" s="196">
        <v>1.56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21.32</v>
      </c>
      <c r="G35" s="196">
        <v>0</v>
      </c>
      <c r="H35" s="196">
        <v>0</v>
      </c>
      <c r="I35" s="196">
        <v>27.24</v>
      </c>
      <c r="J35" s="196">
        <v>0</v>
      </c>
      <c r="K35" s="196">
        <v>4.68</v>
      </c>
      <c r="L35" s="196">
        <v>373.67</v>
      </c>
      <c r="M35" s="196">
        <v>0.95</v>
      </c>
      <c r="N35" s="196">
        <v>1.23</v>
      </c>
      <c r="O35" s="196">
        <v>0</v>
      </c>
      <c r="P35" s="196">
        <v>1.42</v>
      </c>
      <c r="Q35" s="196">
        <v>5.34</v>
      </c>
      <c r="R35" s="196">
        <v>11.08</v>
      </c>
      <c r="S35" s="196">
        <v>5.2</v>
      </c>
      <c r="T35" s="196">
        <v>0</v>
      </c>
      <c r="U35" s="196">
        <v>0.87</v>
      </c>
      <c r="V35" s="196">
        <v>4.43</v>
      </c>
      <c r="W35" s="196">
        <v>11.94</v>
      </c>
      <c r="X35" s="196">
        <v>20.51</v>
      </c>
      <c r="Y35" s="196">
        <v>0</v>
      </c>
      <c r="Z35" s="196">
        <v>58.37</v>
      </c>
      <c r="AA35" s="196">
        <v>15.8</v>
      </c>
      <c r="AB35" s="196">
        <v>0</v>
      </c>
      <c r="AC35" s="196">
        <v>1.87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21.32</v>
      </c>
      <c r="G36" s="196">
        <v>0</v>
      </c>
      <c r="H36" s="196">
        <v>0</v>
      </c>
      <c r="I36" s="196">
        <v>27.24</v>
      </c>
      <c r="J36" s="196">
        <v>0</v>
      </c>
      <c r="K36" s="196">
        <v>4.68</v>
      </c>
      <c r="L36" s="196">
        <v>373.67</v>
      </c>
      <c r="M36" s="196">
        <v>0.95</v>
      </c>
      <c r="N36" s="196">
        <v>1.23</v>
      </c>
      <c r="O36" s="196">
        <v>0</v>
      </c>
      <c r="P36" s="196">
        <v>1.42</v>
      </c>
      <c r="Q36" s="196">
        <v>5.34</v>
      </c>
      <c r="R36" s="196">
        <v>11.08</v>
      </c>
      <c r="S36" s="196">
        <v>5.2</v>
      </c>
      <c r="T36" s="196">
        <v>0</v>
      </c>
      <c r="U36" s="196">
        <v>0.87</v>
      </c>
      <c r="V36" s="196">
        <v>4.43</v>
      </c>
      <c r="W36" s="196">
        <v>11.94</v>
      </c>
      <c r="X36" s="196">
        <v>20.51</v>
      </c>
      <c r="Y36" s="196">
        <v>0</v>
      </c>
      <c r="Z36" s="196">
        <v>58.37</v>
      </c>
      <c r="AA36" s="196">
        <v>15.8</v>
      </c>
      <c r="AB36" s="196">
        <v>0</v>
      </c>
      <c r="AC36" s="196">
        <v>1.87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21.32</v>
      </c>
      <c r="G37" s="196">
        <v>0</v>
      </c>
      <c r="H37" s="196">
        <v>0</v>
      </c>
      <c r="I37" s="196">
        <v>27.24</v>
      </c>
      <c r="J37" s="196">
        <v>0</v>
      </c>
      <c r="K37" s="196">
        <v>4.68</v>
      </c>
      <c r="L37" s="196">
        <v>373.67</v>
      </c>
      <c r="M37" s="196">
        <v>0.95</v>
      </c>
      <c r="N37" s="196">
        <v>1.23</v>
      </c>
      <c r="O37" s="196">
        <v>0</v>
      </c>
      <c r="P37" s="196">
        <v>1.42</v>
      </c>
      <c r="Q37" s="196">
        <v>5.34</v>
      </c>
      <c r="R37" s="196">
        <v>11.08</v>
      </c>
      <c r="S37" s="196">
        <v>5.2</v>
      </c>
      <c r="T37" s="196">
        <v>0</v>
      </c>
      <c r="U37" s="196">
        <v>0.87</v>
      </c>
      <c r="V37" s="196">
        <v>4.43</v>
      </c>
      <c r="W37" s="196">
        <v>11.94</v>
      </c>
      <c r="X37" s="196">
        <v>20.51</v>
      </c>
      <c r="Y37" s="196">
        <v>0</v>
      </c>
      <c r="Z37" s="196">
        <v>58.37</v>
      </c>
      <c r="AA37" s="196">
        <v>15.8</v>
      </c>
      <c r="AB37" s="196">
        <v>0</v>
      </c>
      <c r="AC37" s="196">
        <v>1.87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21.32</v>
      </c>
      <c r="G38" s="196">
        <v>0</v>
      </c>
      <c r="H38" s="196">
        <v>0</v>
      </c>
      <c r="I38" s="196">
        <v>27.24</v>
      </c>
      <c r="J38" s="196">
        <v>0</v>
      </c>
      <c r="K38" s="196">
        <v>0.79</v>
      </c>
      <c r="L38" s="196">
        <v>373.67</v>
      </c>
      <c r="M38" s="196">
        <v>0.95</v>
      </c>
      <c r="N38" s="196">
        <v>1.23</v>
      </c>
      <c r="O38" s="196">
        <v>0</v>
      </c>
      <c r="P38" s="196">
        <v>1.42</v>
      </c>
      <c r="Q38" s="196">
        <v>5.34</v>
      </c>
      <c r="R38" s="196">
        <v>11.08</v>
      </c>
      <c r="S38" s="196">
        <v>5.2</v>
      </c>
      <c r="T38" s="196">
        <v>0</v>
      </c>
      <c r="U38" s="196">
        <v>0.87</v>
      </c>
      <c r="V38" s="196">
        <v>4.43</v>
      </c>
      <c r="W38" s="196">
        <v>11.94</v>
      </c>
      <c r="X38" s="196">
        <v>20.51</v>
      </c>
      <c r="Y38" s="196">
        <v>0</v>
      </c>
      <c r="Z38" s="196">
        <v>58.37</v>
      </c>
      <c r="AA38" s="196">
        <v>15.8</v>
      </c>
      <c r="AB38" s="196">
        <v>0</v>
      </c>
      <c r="AC38" s="196">
        <v>1.87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21.32</v>
      </c>
      <c r="G39" s="196">
        <v>0</v>
      </c>
      <c r="H39" s="196">
        <v>0</v>
      </c>
      <c r="I39" s="196">
        <v>27.24</v>
      </c>
      <c r="J39" s="196">
        <v>0</v>
      </c>
      <c r="K39" s="196">
        <v>1.74</v>
      </c>
      <c r="L39" s="196">
        <v>373.67</v>
      </c>
      <c r="M39" s="196">
        <v>0.95</v>
      </c>
      <c r="N39" s="196">
        <v>1.23</v>
      </c>
      <c r="O39" s="196">
        <v>0</v>
      </c>
      <c r="P39" s="196">
        <v>1.42</v>
      </c>
      <c r="Q39" s="196">
        <v>5.34</v>
      </c>
      <c r="R39" s="196">
        <v>11.08</v>
      </c>
      <c r="S39" s="196">
        <v>5.2</v>
      </c>
      <c r="T39" s="196">
        <v>0</v>
      </c>
      <c r="U39" s="196">
        <v>0.87</v>
      </c>
      <c r="V39" s="196">
        <v>4.43</v>
      </c>
      <c r="W39" s="196">
        <v>11.06</v>
      </c>
      <c r="X39" s="196">
        <v>20.51</v>
      </c>
      <c r="Y39" s="196">
        <v>0</v>
      </c>
      <c r="Z39" s="196">
        <v>58.37</v>
      </c>
      <c r="AA39" s="196">
        <v>15.8</v>
      </c>
      <c r="AB39" s="196">
        <v>0</v>
      </c>
      <c r="AC39" s="196">
        <v>1.87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21.32</v>
      </c>
      <c r="G40" s="196">
        <v>0</v>
      </c>
      <c r="H40" s="196">
        <v>0</v>
      </c>
      <c r="I40" s="196">
        <v>27.24</v>
      </c>
      <c r="J40" s="196">
        <v>0</v>
      </c>
      <c r="K40" s="196">
        <v>4.68</v>
      </c>
      <c r="L40" s="196">
        <v>373.67</v>
      </c>
      <c r="M40" s="196">
        <v>0.95</v>
      </c>
      <c r="N40" s="196">
        <v>1.23</v>
      </c>
      <c r="O40" s="196">
        <v>0</v>
      </c>
      <c r="P40" s="196">
        <v>1.42</v>
      </c>
      <c r="Q40" s="196">
        <v>5.34</v>
      </c>
      <c r="R40" s="196">
        <v>11.08</v>
      </c>
      <c r="S40" s="196">
        <v>5.2</v>
      </c>
      <c r="T40" s="196">
        <v>0</v>
      </c>
      <c r="U40" s="196">
        <v>0.87</v>
      </c>
      <c r="V40" s="196">
        <v>4.43</v>
      </c>
      <c r="W40" s="196">
        <v>11.94</v>
      </c>
      <c r="X40" s="196">
        <v>20.51</v>
      </c>
      <c r="Y40" s="196">
        <v>0</v>
      </c>
      <c r="Z40" s="196">
        <v>58.37</v>
      </c>
      <c r="AA40" s="196">
        <v>15.8</v>
      </c>
      <c r="AB40" s="196">
        <v>0</v>
      </c>
      <c r="AC40" s="196">
        <v>1.87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21.32</v>
      </c>
      <c r="G41" s="196">
        <v>0</v>
      </c>
      <c r="H41" s="196">
        <v>0</v>
      </c>
      <c r="I41" s="196">
        <v>27.24</v>
      </c>
      <c r="J41" s="196">
        <v>0</v>
      </c>
      <c r="K41" s="196">
        <v>4.68</v>
      </c>
      <c r="L41" s="196">
        <v>373.67</v>
      </c>
      <c r="M41" s="196">
        <v>0.95</v>
      </c>
      <c r="N41" s="196">
        <v>1.23</v>
      </c>
      <c r="O41" s="196">
        <v>0</v>
      </c>
      <c r="P41" s="196">
        <v>1.42</v>
      </c>
      <c r="Q41" s="196">
        <v>5.34</v>
      </c>
      <c r="R41" s="196">
        <v>11.08</v>
      </c>
      <c r="S41" s="196">
        <v>5.2</v>
      </c>
      <c r="T41" s="196">
        <v>0</v>
      </c>
      <c r="U41" s="196">
        <v>0.87</v>
      </c>
      <c r="V41" s="196">
        <v>4.43</v>
      </c>
      <c r="W41" s="196">
        <v>11.94</v>
      </c>
      <c r="X41" s="196">
        <v>20.51</v>
      </c>
      <c r="Y41" s="196">
        <v>0</v>
      </c>
      <c r="Z41" s="196">
        <v>58.37</v>
      </c>
      <c r="AA41" s="196">
        <v>15.8</v>
      </c>
      <c r="AB41" s="196">
        <v>0</v>
      </c>
      <c r="AC41" s="196">
        <v>1.87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21.32</v>
      </c>
      <c r="G42" s="196">
        <v>0</v>
      </c>
      <c r="H42" s="196">
        <v>0</v>
      </c>
      <c r="I42" s="196">
        <v>27.24</v>
      </c>
      <c r="J42" s="196">
        <v>0</v>
      </c>
      <c r="K42" s="196">
        <v>4.68</v>
      </c>
      <c r="L42" s="196">
        <v>373.67</v>
      </c>
      <c r="M42" s="196">
        <v>0.95</v>
      </c>
      <c r="N42" s="196">
        <v>1.23</v>
      </c>
      <c r="O42" s="196">
        <v>0</v>
      </c>
      <c r="P42" s="196">
        <v>1.42</v>
      </c>
      <c r="Q42" s="196">
        <v>5.34</v>
      </c>
      <c r="R42" s="196">
        <v>11.08</v>
      </c>
      <c r="S42" s="196">
        <v>5.2</v>
      </c>
      <c r="T42" s="196">
        <v>0</v>
      </c>
      <c r="U42" s="196">
        <v>0.87</v>
      </c>
      <c r="V42" s="196">
        <v>4.43</v>
      </c>
      <c r="W42" s="196">
        <v>11.94</v>
      </c>
      <c r="X42" s="196">
        <v>20.51</v>
      </c>
      <c r="Y42" s="196">
        <v>0</v>
      </c>
      <c r="Z42" s="196">
        <v>58.37</v>
      </c>
      <c r="AA42" s="196">
        <v>15.8</v>
      </c>
      <c r="AB42" s="196">
        <v>0</v>
      </c>
      <c r="AC42" s="196">
        <v>1.87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21.32</v>
      </c>
      <c r="G43" s="196">
        <v>0</v>
      </c>
      <c r="H43" s="196">
        <v>0</v>
      </c>
      <c r="I43" s="196">
        <v>27.24</v>
      </c>
      <c r="J43" s="196">
        <v>0</v>
      </c>
      <c r="K43" s="196">
        <v>4.68</v>
      </c>
      <c r="L43" s="196">
        <v>373.67</v>
      </c>
      <c r="M43" s="196">
        <v>0.95</v>
      </c>
      <c r="N43" s="196">
        <v>1.23</v>
      </c>
      <c r="O43" s="196">
        <v>0</v>
      </c>
      <c r="P43" s="196">
        <v>1.42</v>
      </c>
      <c r="Q43" s="196">
        <v>5.34</v>
      </c>
      <c r="R43" s="196">
        <v>11.08</v>
      </c>
      <c r="S43" s="196">
        <v>5.2</v>
      </c>
      <c r="T43" s="196">
        <v>0</v>
      </c>
      <c r="U43" s="196">
        <v>0.87</v>
      </c>
      <c r="V43" s="196">
        <v>4.43</v>
      </c>
      <c r="W43" s="196">
        <v>11.94</v>
      </c>
      <c r="X43" s="196">
        <v>20.51</v>
      </c>
      <c r="Y43" s="196">
        <v>0</v>
      </c>
      <c r="Z43" s="196">
        <v>58.37</v>
      </c>
      <c r="AA43" s="196">
        <v>15.8</v>
      </c>
      <c r="AB43" s="196">
        <v>0</v>
      </c>
      <c r="AC43" s="196">
        <v>1.87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21.32</v>
      </c>
      <c r="G44" s="196">
        <v>0</v>
      </c>
      <c r="H44" s="196">
        <v>0</v>
      </c>
      <c r="I44" s="196">
        <v>27.24</v>
      </c>
      <c r="J44" s="196">
        <v>0</v>
      </c>
      <c r="K44" s="196">
        <v>4.68</v>
      </c>
      <c r="L44" s="196">
        <v>373.67</v>
      </c>
      <c r="M44" s="196">
        <v>0.95</v>
      </c>
      <c r="N44" s="196">
        <v>1.23</v>
      </c>
      <c r="O44" s="196">
        <v>0</v>
      </c>
      <c r="P44" s="196">
        <v>1.42</v>
      </c>
      <c r="Q44" s="196">
        <v>5.34</v>
      </c>
      <c r="R44" s="196">
        <v>11.08</v>
      </c>
      <c r="S44" s="196">
        <v>5.2</v>
      </c>
      <c r="T44" s="196">
        <v>0</v>
      </c>
      <c r="U44" s="196">
        <v>0.87</v>
      </c>
      <c r="V44" s="196">
        <v>4.43</v>
      </c>
      <c r="W44" s="196">
        <v>11.94</v>
      </c>
      <c r="X44" s="196">
        <v>20.51</v>
      </c>
      <c r="Y44" s="196">
        <v>0</v>
      </c>
      <c r="Z44" s="196">
        <v>58.37</v>
      </c>
      <c r="AA44" s="196">
        <v>15.8</v>
      </c>
      <c r="AB44" s="196">
        <v>0</v>
      </c>
      <c r="AC44" s="196">
        <v>1.87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21.32</v>
      </c>
      <c r="G45" s="196">
        <v>0</v>
      </c>
      <c r="H45" s="196">
        <v>0</v>
      </c>
      <c r="I45" s="196">
        <v>27.24</v>
      </c>
      <c r="J45" s="196">
        <v>0</v>
      </c>
      <c r="K45" s="196">
        <v>4.68</v>
      </c>
      <c r="L45" s="196">
        <v>373.67</v>
      </c>
      <c r="M45" s="196">
        <v>0.95</v>
      </c>
      <c r="N45" s="196">
        <v>1.23</v>
      </c>
      <c r="O45" s="196">
        <v>0</v>
      </c>
      <c r="P45" s="196">
        <v>1.42</v>
      </c>
      <c r="Q45" s="196">
        <v>5.34</v>
      </c>
      <c r="R45" s="196">
        <v>11.08</v>
      </c>
      <c r="S45" s="196">
        <v>5.2</v>
      </c>
      <c r="T45" s="196">
        <v>0</v>
      </c>
      <c r="U45" s="196">
        <v>0.87</v>
      </c>
      <c r="V45" s="196">
        <v>4.43</v>
      </c>
      <c r="W45" s="196">
        <v>11.94</v>
      </c>
      <c r="X45" s="196">
        <v>20.51</v>
      </c>
      <c r="Y45" s="196">
        <v>0</v>
      </c>
      <c r="Z45" s="196">
        <v>58.37</v>
      </c>
      <c r="AA45" s="196">
        <v>15.8</v>
      </c>
      <c r="AB45" s="196">
        <v>0</v>
      </c>
      <c r="AC45" s="196">
        <v>12.46</v>
      </c>
      <c r="AD45" s="196">
        <v>0.63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21.32</v>
      </c>
      <c r="G46" s="196">
        <v>0</v>
      </c>
      <c r="H46" s="196">
        <v>0</v>
      </c>
      <c r="I46" s="196">
        <v>27.24</v>
      </c>
      <c r="J46" s="196">
        <v>0</v>
      </c>
      <c r="K46" s="196">
        <v>4.68</v>
      </c>
      <c r="L46" s="196">
        <v>373.67</v>
      </c>
      <c r="M46" s="196">
        <v>0.95</v>
      </c>
      <c r="N46" s="196">
        <v>1.23</v>
      </c>
      <c r="O46" s="196">
        <v>0</v>
      </c>
      <c r="P46" s="196">
        <v>1.42</v>
      </c>
      <c r="Q46" s="196">
        <v>5.34</v>
      </c>
      <c r="R46" s="196">
        <v>11.08</v>
      </c>
      <c r="S46" s="196">
        <v>5.2</v>
      </c>
      <c r="T46" s="196">
        <v>0</v>
      </c>
      <c r="U46" s="196">
        <v>0.87</v>
      </c>
      <c r="V46" s="196">
        <v>4.43</v>
      </c>
      <c r="W46" s="196">
        <v>11.94</v>
      </c>
      <c r="X46" s="196">
        <v>20.51</v>
      </c>
      <c r="Y46" s="196">
        <v>0</v>
      </c>
      <c r="Z46" s="196">
        <v>58.37</v>
      </c>
      <c r="AA46" s="196">
        <v>15.8</v>
      </c>
      <c r="AB46" s="196">
        <v>0</v>
      </c>
      <c r="AC46" s="196">
        <v>0</v>
      </c>
      <c r="AD46" s="196">
        <v>0.63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21.32</v>
      </c>
      <c r="G47" s="196">
        <v>0</v>
      </c>
      <c r="H47" s="196">
        <v>0</v>
      </c>
      <c r="I47" s="196">
        <v>27.24</v>
      </c>
      <c r="J47" s="196">
        <v>0</v>
      </c>
      <c r="K47" s="196">
        <v>4.68</v>
      </c>
      <c r="L47" s="196">
        <v>373.67</v>
      </c>
      <c r="M47" s="196">
        <v>0.95</v>
      </c>
      <c r="N47" s="196">
        <v>1.23</v>
      </c>
      <c r="O47" s="196">
        <v>0</v>
      </c>
      <c r="P47" s="196">
        <v>1.42</v>
      </c>
      <c r="Q47" s="196">
        <v>5.34</v>
      </c>
      <c r="R47" s="196">
        <v>11.08</v>
      </c>
      <c r="S47" s="196">
        <v>5.2</v>
      </c>
      <c r="T47" s="196">
        <v>0</v>
      </c>
      <c r="U47" s="196">
        <v>0.87</v>
      </c>
      <c r="V47" s="196">
        <v>4.43</v>
      </c>
      <c r="W47" s="196">
        <v>11.94</v>
      </c>
      <c r="X47" s="196">
        <v>20.51</v>
      </c>
      <c r="Y47" s="196">
        <v>0</v>
      </c>
      <c r="Z47" s="196">
        <v>58.37</v>
      </c>
      <c r="AA47" s="196">
        <v>15.8</v>
      </c>
      <c r="AB47" s="196">
        <v>0</v>
      </c>
      <c r="AC47" s="196">
        <v>0</v>
      </c>
      <c r="AD47" s="196">
        <v>0.63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21.32</v>
      </c>
      <c r="G48" s="196">
        <v>0</v>
      </c>
      <c r="H48" s="196">
        <v>0</v>
      </c>
      <c r="I48" s="196">
        <v>27.24</v>
      </c>
      <c r="J48" s="196">
        <v>0</v>
      </c>
      <c r="K48" s="196">
        <v>4.68</v>
      </c>
      <c r="L48" s="196">
        <v>373.67</v>
      </c>
      <c r="M48" s="196">
        <v>0.95</v>
      </c>
      <c r="N48" s="196">
        <v>1.23</v>
      </c>
      <c r="O48" s="196">
        <v>0</v>
      </c>
      <c r="P48" s="196">
        <v>1.42</v>
      </c>
      <c r="Q48" s="196">
        <v>5.34</v>
      </c>
      <c r="R48" s="196">
        <v>11.08</v>
      </c>
      <c r="S48" s="196">
        <v>5.2</v>
      </c>
      <c r="T48" s="196">
        <v>0</v>
      </c>
      <c r="U48" s="196">
        <v>0.87</v>
      </c>
      <c r="V48" s="196">
        <v>4.43</v>
      </c>
      <c r="W48" s="196">
        <v>11.94</v>
      </c>
      <c r="X48" s="196">
        <v>20.51</v>
      </c>
      <c r="Y48" s="196">
        <v>0</v>
      </c>
      <c r="Z48" s="196">
        <v>58.37</v>
      </c>
      <c r="AA48" s="196">
        <v>15.8</v>
      </c>
      <c r="AB48" s="196">
        <v>0</v>
      </c>
      <c r="AC48" s="196">
        <v>0</v>
      </c>
      <c r="AD48" s="196">
        <v>0.63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21.32</v>
      </c>
      <c r="G49" s="196">
        <v>0</v>
      </c>
      <c r="H49" s="196">
        <v>0</v>
      </c>
      <c r="I49" s="196">
        <v>27.24</v>
      </c>
      <c r="J49" s="196">
        <v>0</v>
      </c>
      <c r="K49" s="196">
        <v>4.68</v>
      </c>
      <c r="L49" s="196">
        <v>373.67</v>
      </c>
      <c r="M49" s="196">
        <v>0.95</v>
      </c>
      <c r="N49" s="196">
        <v>1.23</v>
      </c>
      <c r="O49" s="196">
        <v>0</v>
      </c>
      <c r="P49" s="196">
        <v>1.42</v>
      </c>
      <c r="Q49" s="196">
        <v>5.34</v>
      </c>
      <c r="R49" s="196">
        <v>11.08</v>
      </c>
      <c r="S49" s="196">
        <v>5.2</v>
      </c>
      <c r="T49" s="196">
        <v>0</v>
      </c>
      <c r="U49" s="196">
        <v>0.87</v>
      </c>
      <c r="V49" s="196">
        <v>4.43</v>
      </c>
      <c r="W49" s="196">
        <v>11.94</v>
      </c>
      <c r="X49" s="196">
        <v>20.51</v>
      </c>
      <c r="Y49" s="196">
        <v>0</v>
      </c>
      <c r="Z49" s="196">
        <v>58.37</v>
      </c>
      <c r="AA49" s="196">
        <v>15.8</v>
      </c>
      <c r="AB49" s="196">
        <v>0</v>
      </c>
      <c r="AC49" s="196">
        <v>0</v>
      </c>
      <c r="AD49" s="196">
        <v>0.63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21.32</v>
      </c>
      <c r="G50" s="196">
        <v>0</v>
      </c>
      <c r="H50" s="196">
        <v>0</v>
      </c>
      <c r="I50" s="196">
        <v>27.24</v>
      </c>
      <c r="J50" s="196">
        <v>0</v>
      </c>
      <c r="K50" s="196">
        <v>4.68</v>
      </c>
      <c r="L50" s="196">
        <v>373.67</v>
      </c>
      <c r="M50" s="196">
        <v>0.95</v>
      </c>
      <c r="N50" s="196">
        <v>1.23</v>
      </c>
      <c r="O50" s="196">
        <v>0</v>
      </c>
      <c r="P50" s="196">
        <v>1.42</v>
      </c>
      <c r="Q50" s="196">
        <v>5.34</v>
      </c>
      <c r="R50" s="196">
        <v>11.08</v>
      </c>
      <c r="S50" s="196">
        <v>5.2</v>
      </c>
      <c r="T50" s="196">
        <v>0</v>
      </c>
      <c r="U50" s="196">
        <v>0.87</v>
      </c>
      <c r="V50" s="196">
        <v>4.43</v>
      </c>
      <c r="W50" s="196">
        <v>11.94</v>
      </c>
      <c r="X50" s="196">
        <v>20.51</v>
      </c>
      <c r="Y50" s="196">
        <v>0</v>
      </c>
      <c r="Z50" s="196">
        <v>58.37</v>
      </c>
      <c r="AA50" s="196">
        <v>15.8</v>
      </c>
      <c r="AB50" s="196">
        <v>0</v>
      </c>
      <c r="AC50" s="196">
        <v>0</v>
      </c>
      <c r="AD50" s="196">
        <v>0.63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21.32</v>
      </c>
      <c r="G51" s="196">
        <v>0</v>
      </c>
      <c r="H51" s="196">
        <v>0</v>
      </c>
      <c r="I51" s="196">
        <v>27.24</v>
      </c>
      <c r="J51" s="196">
        <v>0</v>
      </c>
      <c r="K51" s="196">
        <v>4.68</v>
      </c>
      <c r="L51" s="196">
        <v>373.67</v>
      </c>
      <c r="M51" s="196">
        <v>0.95</v>
      </c>
      <c r="N51" s="196">
        <v>1.23</v>
      </c>
      <c r="O51" s="196">
        <v>0</v>
      </c>
      <c r="P51" s="196">
        <v>1.42</v>
      </c>
      <c r="Q51" s="196">
        <v>5.34</v>
      </c>
      <c r="R51" s="196">
        <v>11.08</v>
      </c>
      <c r="S51" s="196">
        <v>5.2</v>
      </c>
      <c r="T51" s="196">
        <v>0</v>
      </c>
      <c r="U51" s="196">
        <v>0.87</v>
      </c>
      <c r="V51" s="196">
        <v>4.43</v>
      </c>
      <c r="W51" s="196">
        <v>11.94</v>
      </c>
      <c r="X51" s="196">
        <v>20.51</v>
      </c>
      <c r="Y51" s="196">
        <v>0</v>
      </c>
      <c r="Z51" s="196">
        <v>58.37</v>
      </c>
      <c r="AA51" s="196">
        <v>15.8</v>
      </c>
      <c r="AB51" s="196">
        <v>0</v>
      </c>
      <c r="AC51" s="196">
        <v>0</v>
      </c>
      <c r="AD51" s="196">
        <v>0.63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21.32</v>
      </c>
      <c r="G52" s="196">
        <v>0</v>
      </c>
      <c r="H52" s="196">
        <v>0</v>
      </c>
      <c r="I52" s="196">
        <v>27.24</v>
      </c>
      <c r="J52" s="196">
        <v>0</v>
      </c>
      <c r="K52" s="196">
        <v>4.68</v>
      </c>
      <c r="L52" s="196">
        <v>373.67</v>
      </c>
      <c r="M52" s="196">
        <v>0.95</v>
      </c>
      <c r="N52" s="196">
        <v>1.23</v>
      </c>
      <c r="O52" s="196">
        <v>0</v>
      </c>
      <c r="P52" s="196">
        <v>1.42</v>
      </c>
      <c r="Q52" s="196">
        <v>5.34</v>
      </c>
      <c r="R52" s="196">
        <v>11.08</v>
      </c>
      <c r="S52" s="196">
        <v>5.2</v>
      </c>
      <c r="T52" s="196">
        <v>0</v>
      </c>
      <c r="U52" s="196">
        <v>0.87</v>
      </c>
      <c r="V52" s="196">
        <v>4.43</v>
      </c>
      <c r="W52" s="196">
        <v>11.94</v>
      </c>
      <c r="X52" s="196">
        <v>20.51</v>
      </c>
      <c r="Y52" s="196">
        <v>0</v>
      </c>
      <c r="Z52" s="196">
        <v>58.37</v>
      </c>
      <c r="AA52" s="196">
        <v>15.8</v>
      </c>
      <c r="AB52" s="196">
        <v>0</v>
      </c>
      <c r="AC52" s="196">
        <v>0</v>
      </c>
      <c r="AD52" s="196">
        <v>0.63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21.32</v>
      </c>
      <c r="G53" s="196">
        <v>0</v>
      </c>
      <c r="H53" s="196">
        <v>0</v>
      </c>
      <c r="I53" s="196">
        <v>27.24</v>
      </c>
      <c r="J53" s="196">
        <v>0</v>
      </c>
      <c r="K53" s="196">
        <v>4.68</v>
      </c>
      <c r="L53" s="196">
        <v>373.67</v>
      </c>
      <c r="M53" s="196">
        <v>0.95</v>
      </c>
      <c r="N53" s="196">
        <v>1.23</v>
      </c>
      <c r="O53" s="196">
        <v>0</v>
      </c>
      <c r="P53" s="196">
        <v>1.42</v>
      </c>
      <c r="Q53" s="196">
        <v>5.34</v>
      </c>
      <c r="R53" s="196">
        <v>11.08</v>
      </c>
      <c r="S53" s="196">
        <v>5.2</v>
      </c>
      <c r="T53" s="196">
        <v>0</v>
      </c>
      <c r="U53" s="196">
        <v>0.87</v>
      </c>
      <c r="V53" s="196">
        <v>4.43</v>
      </c>
      <c r="W53" s="196">
        <v>11.94</v>
      </c>
      <c r="X53" s="196">
        <v>20.51</v>
      </c>
      <c r="Y53" s="196">
        <v>0</v>
      </c>
      <c r="Z53" s="196">
        <v>58.37</v>
      </c>
      <c r="AA53" s="196">
        <v>15.8</v>
      </c>
      <c r="AB53" s="196">
        <v>0</v>
      </c>
      <c r="AC53" s="196">
        <v>0</v>
      </c>
      <c r="AD53" s="196">
        <v>0.63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21.32</v>
      </c>
      <c r="G54" s="196">
        <v>0</v>
      </c>
      <c r="H54" s="196">
        <v>0</v>
      </c>
      <c r="I54" s="196">
        <v>27.24</v>
      </c>
      <c r="J54" s="196">
        <v>0</v>
      </c>
      <c r="K54" s="196">
        <v>4.68</v>
      </c>
      <c r="L54" s="196">
        <v>373.67</v>
      </c>
      <c r="M54" s="196">
        <v>0.95</v>
      </c>
      <c r="N54" s="196">
        <v>1.23</v>
      </c>
      <c r="O54" s="196">
        <v>0</v>
      </c>
      <c r="P54" s="196">
        <v>1.42</v>
      </c>
      <c r="Q54" s="196">
        <v>5.34</v>
      </c>
      <c r="R54" s="196">
        <v>11.08</v>
      </c>
      <c r="S54" s="196">
        <v>5.2</v>
      </c>
      <c r="T54" s="196">
        <v>0</v>
      </c>
      <c r="U54" s="196">
        <v>0.87</v>
      </c>
      <c r="V54" s="196">
        <v>4.43</v>
      </c>
      <c r="W54" s="196">
        <v>11.94</v>
      </c>
      <c r="X54" s="196">
        <v>20.51</v>
      </c>
      <c r="Y54" s="196">
        <v>0</v>
      </c>
      <c r="Z54" s="196">
        <v>58.37</v>
      </c>
      <c r="AA54" s="196">
        <v>15.8</v>
      </c>
      <c r="AB54" s="196">
        <v>0</v>
      </c>
      <c r="AC54" s="196">
        <v>0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21.16</v>
      </c>
      <c r="G55" s="196">
        <v>0</v>
      </c>
      <c r="H55" s="196">
        <v>0</v>
      </c>
      <c r="I55" s="196">
        <v>27.24</v>
      </c>
      <c r="J55" s="196">
        <v>0</v>
      </c>
      <c r="K55" s="196">
        <v>4.68</v>
      </c>
      <c r="L55" s="196">
        <v>373.67</v>
      </c>
      <c r="M55" s="196">
        <v>0.95</v>
      </c>
      <c r="N55" s="196">
        <v>1.23</v>
      </c>
      <c r="O55" s="196">
        <v>0</v>
      </c>
      <c r="P55" s="196">
        <v>1.42</v>
      </c>
      <c r="Q55" s="196">
        <v>5.34</v>
      </c>
      <c r="R55" s="196">
        <v>11.08</v>
      </c>
      <c r="S55" s="196">
        <v>5.2</v>
      </c>
      <c r="T55" s="196">
        <v>0</v>
      </c>
      <c r="U55" s="196">
        <v>0.87</v>
      </c>
      <c r="V55" s="196">
        <v>4.43</v>
      </c>
      <c r="W55" s="196">
        <v>11.94</v>
      </c>
      <c r="X55" s="196">
        <v>20.51</v>
      </c>
      <c r="Y55" s="196">
        <v>0</v>
      </c>
      <c r="Z55" s="196">
        <v>58.37</v>
      </c>
      <c r="AA55" s="196">
        <v>15.8</v>
      </c>
      <c r="AB55" s="196">
        <v>0</v>
      </c>
      <c r="AC55" s="196">
        <v>2.5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21.16</v>
      </c>
      <c r="G56" s="196">
        <v>0</v>
      </c>
      <c r="H56" s="196">
        <v>0</v>
      </c>
      <c r="I56" s="196">
        <v>27.24</v>
      </c>
      <c r="J56" s="196">
        <v>0</v>
      </c>
      <c r="K56" s="196">
        <v>4.68</v>
      </c>
      <c r="L56" s="196">
        <v>373.67</v>
      </c>
      <c r="M56" s="196">
        <v>0.95</v>
      </c>
      <c r="N56" s="196">
        <v>1.23</v>
      </c>
      <c r="O56" s="196">
        <v>0</v>
      </c>
      <c r="P56" s="196">
        <v>1.42</v>
      </c>
      <c r="Q56" s="196">
        <v>5.34</v>
      </c>
      <c r="R56" s="196">
        <v>11.08</v>
      </c>
      <c r="S56" s="196">
        <v>5.2</v>
      </c>
      <c r="T56" s="196">
        <v>0</v>
      </c>
      <c r="U56" s="196">
        <v>0.87</v>
      </c>
      <c r="V56" s="196">
        <v>4.43</v>
      </c>
      <c r="W56" s="196">
        <v>11.94</v>
      </c>
      <c r="X56" s="196">
        <v>20.51</v>
      </c>
      <c r="Y56" s="196">
        <v>0</v>
      </c>
      <c r="Z56" s="196">
        <v>58.37</v>
      </c>
      <c r="AA56" s="196">
        <v>15.8</v>
      </c>
      <c r="AB56" s="196">
        <v>0</v>
      </c>
      <c r="AC56" s="196">
        <v>2.5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21.16</v>
      </c>
      <c r="G57" s="196">
        <v>0</v>
      </c>
      <c r="H57" s="196">
        <v>0</v>
      </c>
      <c r="I57" s="196">
        <v>27.24</v>
      </c>
      <c r="J57" s="196">
        <v>0</v>
      </c>
      <c r="K57" s="196">
        <v>4.68</v>
      </c>
      <c r="L57" s="196">
        <v>373.67</v>
      </c>
      <c r="M57" s="196">
        <v>0.95</v>
      </c>
      <c r="N57" s="196">
        <v>1.23</v>
      </c>
      <c r="O57" s="196">
        <v>0</v>
      </c>
      <c r="P57" s="196">
        <v>1.42</v>
      </c>
      <c r="Q57" s="196">
        <v>5.34</v>
      </c>
      <c r="R57" s="196">
        <v>11.08</v>
      </c>
      <c r="S57" s="196">
        <v>5.2</v>
      </c>
      <c r="T57" s="196">
        <v>0</v>
      </c>
      <c r="U57" s="196">
        <v>0.87</v>
      </c>
      <c r="V57" s="196">
        <v>4.43</v>
      </c>
      <c r="W57" s="196">
        <v>11.94</v>
      </c>
      <c r="X57" s="196">
        <v>20.51</v>
      </c>
      <c r="Y57" s="196">
        <v>0</v>
      </c>
      <c r="Z57" s="196">
        <v>58.37</v>
      </c>
      <c r="AA57" s="196">
        <v>15.8</v>
      </c>
      <c r="AB57" s="196">
        <v>0</v>
      </c>
      <c r="AC57" s="196">
        <v>1.56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21.16</v>
      </c>
      <c r="G58" s="196">
        <v>0</v>
      </c>
      <c r="H58" s="196">
        <v>0</v>
      </c>
      <c r="I58" s="196">
        <v>27.24</v>
      </c>
      <c r="J58" s="196">
        <v>0</v>
      </c>
      <c r="K58" s="196">
        <v>4.68</v>
      </c>
      <c r="L58" s="196">
        <v>373.67</v>
      </c>
      <c r="M58" s="196">
        <v>0.95</v>
      </c>
      <c r="N58" s="196">
        <v>1.23</v>
      </c>
      <c r="O58" s="196">
        <v>0</v>
      </c>
      <c r="P58" s="196">
        <v>1.42</v>
      </c>
      <c r="Q58" s="196">
        <v>5.34</v>
      </c>
      <c r="R58" s="196">
        <v>11.08</v>
      </c>
      <c r="S58" s="196">
        <v>5.2</v>
      </c>
      <c r="T58" s="196">
        <v>0</v>
      </c>
      <c r="U58" s="196">
        <v>0.87</v>
      </c>
      <c r="V58" s="196">
        <v>4.43</v>
      </c>
      <c r="W58" s="196">
        <v>11.94</v>
      </c>
      <c r="X58" s="196">
        <v>20.51</v>
      </c>
      <c r="Y58" s="196">
        <v>0</v>
      </c>
      <c r="Z58" s="196">
        <v>58.37</v>
      </c>
      <c r="AA58" s="196">
        <v>15.8</v>
      </c>
      <c r="AB58" s="196">
        <v>0</v>
      </c>
      <c r="AC58" s="196">
        <v>1.56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21.16</v>
      </c>
      <c r="G59" s="196">
        <v>0</v>
      </c>
      <c r="H59" s="196">
        <v>0</v>
      </c>
      <c r="I59" s="196">
        <v>27.24</v>
      </c>
      <c r="J59" s="196">
        <v>0</v>
      </c>
      <c r="K59" s="196">
        <v>4.68</v>
      </c>
      <c r="L59" s="196">
        <v>373.67</v>
      </c>
      <c r="M59" s="196">
        <v>0.95</v>
      </c>
      <c r="N59" s="196">
        <v>1.23</v>
      </c>
      <c r="O59" s="196">
        <v>0</v>
      </c>
      <c r="P59" s="196">
        <v>1.42</v>
      </c>
      <c r="Q59" s="196">
        <v>5.34</v>
      </c>
      <c r="R59" s="196">
        <v>11.08</v>
      </c>
      <c r="S59" s="196">
        <v>5.2</v>
      </c>
      <c r="T59" s="196">
        <v>0</v>
      </c>
      <c r="U59" s="196">
        <v>0.87</v>
      </c>
      <c r="V59" s="196">
        <v>4.43</v>
      </c>
      <c r="W59" s="196">
        <v>11.94</v>
      </c>
      <c r="X59" s="196">
        <v>20.51</v>
      </c>
      <c r="Y59" s="196">
        <v>0</v>
      </c>
      <c r="Z59" s="196">
        <v>58.37</v>
      </c>
      <c r="AA59" s="196">
        <v>15.8</v>
      </c>
      <c r="AB59" s="196">
        <v>0</v>
      </c>
      <c r="AC59" s="196">
        <v>1.56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21.16</v>
      </c>
      <c r="G60" s="196">
        <v>0</v>
      </c>
      <c r="H60" s="196">
        <v>0</v>
      </c>
      <c r="I60" s="196">
        <v>27.24</v>
      </c>
      <c r="J60" s="196">
        <v>0</v>
      </c>
      <c r="K60" s="196">
        <v>4.68</v>
      </c>
      <c r="L60" s="196">
        <v>373.67</v>
      </c>
      <c r="M60" s="196">
        <v>0.95</v>
      </c>
      <c r="N60" s="196">
        <v>1.23</v>
      </c>
      <c r="O60" s="196">
        <v>0</v>
      </c>
      <c r="P60" s="196">
        <v>1.42</v>
      </c>
      <c r="Q60" s="196">
        <v>5.34</v>
      </c>
      <c r="R60" s="196">
        <v>11.08</v>
      </c>
      <c r="S60" s="196">
        <v>5.2</v>
      </c>
      <c r="T60" s="196">
        <v>0</v>
      </c>
      <c r="U60" s="196">
        <v>0.87</v>
      </c>
      <c r="V60" s="196">
        <v>4.43</v>
      </c>
      <c r="W60" s="196">
        <v>11.94</v>
      </c>
      <c r="X60" s="196">
        <v>20.51</v>
      </c>
      <c r="Y60" s="196">
        <v>0</v>
      </c>
      <c r="Z60" s="196">
        <v>58.37</v>
      </c>
      <c r="AA60" s="196">
        <v>15.8</v>
      </c>
      <c r="AB60" s="196">
        <v>0</v>
      </c>
      <c r="AC60" s="196">
        <v>1.56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21.16</v>
      </c>
      <c r="G61" s="196">
        <v>0</v>
      </c>
      <c r="H61" s="196">
        <v>0</v>
      </c>
      <c r="I61" s="196">
        <v>27.24</v>
      </c>
      <c r="J61" s="196">
        <v>0</v>
      </c>
      <c r="K61" s="196">
        <v>4.68</v>
      </c>
      <c r="L61" s="196">
        <v>373.67</v>
      </c>
      <c r="M61" s="196">
        <v>0.95</v>
      </c>
      <c r="N61" s="196">
        <v>1.23</v>
      </c>
      <c r="O61" s="196">
        <v>0</v>
      </c>
      <c r="P61" s="196">
        <v>1.42</v>
      </c>
      <c r="Q61" s="196">
        <v>5.34</v>
      </c>
      <c r="R61" s="196">
        <v>11.08</v>
      </c>
      <c r="S61" s="196">
        <v>5.2</v>
      </c>
      <c r="T61" s="196">
        <v>0</v>
      </c>
      <c r="U61" s="196">
        <v>0.87</v>
      </c>
      <c r="V61" s="196">
        <v>4.43</v>
      </c>
      <c r="W61" s="196">
        <v>11.94</v>
      </c>
      <c r="X61" s="196">
        <v>20.51</v>
      </c>
      <c r="Y61" s="196">
        <v>0</v>
      </c>
      <c r="Z61" s="196">
        <v>58.37</v>
      </c>
      <c r="AA61" s="196">
        <v>15.8</v>
      </c>
      <c r="AB61" s="196">
        <v>0</v>
      </c>
      <c r="AC61" s="196">
        <v>1.56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21.16</v>
      </c>
      <c r="G62" s="196">
        <v>0</v>
      </c>
      <c r="H62" s="196">
        <v>0</v>
      </c>
      <c r="I62" s="196">
        <v>27.24</v>
      </c>
      <c r="J62" s="196">
        <v>0</v>
      </c>
      <c r="K62" s="196">
        <v>4.68</v>
      </c>
      <c r="L62" s="196">
        <v>373.67</v>
      </c>
      <c r="M62" s="196">
        <v>0.95</v>
      </c>
      <c r="N62" s="196">
        <v>1.23</v>
      </c>
      <c r="O62" s="196">
        <v>0</v>
      </c>
      <c r="P62" s="196">
        <v>1.42</v>
      </c>
      <c r="Q62" s="196">
        <v>5.34</v>
      </c>
      <c r="R62" s="196">
        <v>11.08</v>
      </c>
      <c r="S62" s="196">
        <v>5.2</v>
      </c>
      <c r="T62" s="196">
        <v>0</v>
      </c>
      <c r="U62" s="196">
        <v>0.87</v>
      </c>
      <c r="V62" s="196">
        <v>4.43</v>
      </c>
      <c r="W62" s="196">
        <v>11.94</v>
      </c>
      <c r="X62" s="196">
        <v>20.51</v>
      </c>
      <c r="Y62" s="196">
        <v>0</v>
      </c>
      <c r="Z62" s="196">
        <v>58.37</v>
      </c>
      <c r="AA62" s="196">
        <v>15.8</v>
      </c>
      <c r="AB62" s="196">
        <v>0</v>
      </c>
      <c r="AC62" s="196">
        <v>1.56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21.16</v>
      </c>
      <c r="G63" s="196">
        <v>0</v>
      </c>
      <c r="H63" s="196">
        <v>0</v>
      </c>
      <c r="I63" s="196">
        <v>27.24</v>
      </c>
      <c r="J63" s="196">
        <v>0</v>
      </c>
      <c r="K63" s="196">
        <v>4.68</v>
      </c>
      <c r="L63" s="196">
        <v>373.67</v>
      </c>
      <c r="M63" s="196">
        <v>0.95</v>
      </c>
      <c r="N63" s="196">
        <v>1.23</v>
      </c>
      <c r="O63" s="196">
        <v>0</v>
      </c>
      <c r="P63" s="196">
        <v>1.42</v>
      </c>
      <c r="Q63" s="196">
        <v>5.34</v>
      </c>
      <c r="R63" s="196">
        <v>11.08</v>
      </c>
      <c r="S63" s="196">
        <v>5.2</v>
      </c>
      <c r="T63" s="196">
        <v>0</v>
      </c>
      <c r="U63" s="196">
        <v>0.87</v>
      </c>
      <c r="V63" s="196">
        <v>4.43</v>
      </c>
      <c r="W63" s="196">
        <v>11.94</v>
      </c>
      <c r="X63" s="196">
        <v>20.51</v>
      </c>
      <c r="Y63" s="196">
        <v>0</v>
      </c>
      <c r="Z63" s="196">
        <v>58.37</v>
      </c>
      <c r="AA63" s="196">
        <v>15.8</v>
      </c>
      <c r="AB63" s="196">
        <v>0</v>
      </c>
      <c r="AC63" s="196">
        <v>1.56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21.16</v>
      </c>
      <c r="G64" s="196">
        <v>0</v>
      </c>
      <c r="H64" s="196">
        <v>0</v>
      </c>
      <c r="I64" s="196">
        <v>27.24</v>
      </c>
      <c r="J64" s="196">
        <v>0</v>
      </c>
      <c r="K64" s="196">
        <v>4.68</v>
      </c>
      <c r="L64" s="196">
        <v>373.67</v>
      </c>
      <c r="M64" s="196">
        <v>0.95</v>
      </c>
      <c r="N64" s="196">
        <v>1.23</v>
      </c>
      <c r="O64" s="196">
        <v>0</v>
      </c>
      <c r="P64" s="196">
        <v>1.42</v>
      </c>
      <c r="Q64" s="196">
        <v>5.34</v>
      </c>
      <c r="R64" s="196">
        <v>11.08</v>
      </c>
      <c r="S64" s="196">
        <v>5.2</v>
      </c>
      <c r="T64" s="196">
        <v>0</v>
      </c>
      <c r="U64" s="196">
        <v>0.87</v>
      </c>
      <c r="V64" s="196">
        <v>4.43</v>
      </c>
      <c r="W64" s="196">
        <v>11.94</v>
      </c>
      <c r="X64" s="196">
        <v>20.51</v>
      </c>
      <c r="Y64" s="196">
        <v>0</v>
      </c>
      <c r="Z64" s="196">
        <v>58.37</v>
      </c>
      <c r="AA64" s="196">
        <v>15.8</v>
      </c>
      <c r="AB64" s="196">
        <v>0</v>
      </c>
      <c r="AC64" s="196">
        <v>1.56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21.16</v>
      </c>
      <c r="G65" s="196">
        <v>0</v>
      </c>
      <c r="H65" s="196">
        <v>0</v>
      </c>
      <c r="I65" s="196">
        <v>27.24</v>
      </c>
      <c r="J65" s="196">
        <v>0</v>
      </c>
      <c r="K65" s="196">
        <v>4.68</v>
      </c>
      <c r="L65" s="196">
        <v>373.67</v>
      </c>
      <c r="M65" s="196">
        <v>0.95</v>
      </c>
      <c r="N65" s="196">
        <v>1.23</v>
      </c>
      <c r="O65" s="196">
        <v>0</v>
      </c>
      <c r="P65" s="196">
        <v>1.42</v>
      </c>
      <c r="Q65" s="196">
        <v>5.34</v>
      </c>
      <c r="R65" s="196">
        <v>11.08</v>
      </c>
      <c r="S65" s="196">
        <v>5.2</v>
      </c>
      <c r="T65" s="196">
        <v>0</v>
      </c>
      <c r="U65" s="196">
        <v>0.87</v>
      </c>
      <c r="V65" s="196">
        <v>4.43</v>
      </c>
      <c r="W65" s="196">
        <v>11.94</v>
      </c>
      <c r="X65" s="196">
        <v>20.51</v>
      </c>
      <c r="Y65" s="196">
        <v>0</v>
      </c>
      <c r="Z65" s="196">
        <v>58.37</v>
      </c>
      <c r="AA65" s="196">
        <v>15.8</v>
      </c>
      <c r="AB65" s="196">
        <v>0</v>
      </c>
      <c r="AC65" s="196">
        <v>2.19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21.16</v>
      </c>
      <c r="G66" s="196">
        <v>0</v>
      </c>
      <c r="H66" s="196">
        <v>0</v>
      </c>
      <c r="I66" s="196">
        <v>27.24</v>
      </c>
      <c r="J66" s="196">
        <v>0</v>
      </c>
      <c r="K66" s="196">
        <v>4.68</v>
      </c>
      <c r="L66" s="196">
        <v>373.67</v>
      </c>
      <c r="M66" s="196">
        <v>0.95</v>
      </c>
      <c r="N66" s="196">
        <v>1.23</v>
      </c>
      <c r="O66" s="196">
        <v>0</v>
      </c>
      <c r="P66" s="196">
        <v>1.42</v>
      </c>
      <c r="Q66" s="196">
        <v>5.34</v>
      </c>
      <c r="R66" s="196">
        <v>11.08</v>
      </c>
      <c r="S66" s="196">
        <v>5.2</v>
      </c>
      <c r="T66" s="196">
        <v>0</v>
      </c>
      <c r="U66" s="196">
        <v>0.87</v>
      </c>
      <c r="V66" s="196">
        <v>4.43</v>
      </c>
      <c r="W66" s="196">
        <v>11.94</v>
      </c>
      <c r="X66" s="196">
        <v>20.51</v>
      </c>
      <c r="Y66" s="196">
        <v>0</v>
      </c>
      <c r="Z66" s="196">
        <v>58.37</v>
      </c>
      <c r="AA66" s="196">
        <v>15.8</v>
      </c>
      <c r="AB66" s="196">
        <v>0</v>
      </c>
      <c r="AC66" s="196">
        <v>2.19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21.16</v>
      </c>
      <c r="G67" s="196">
        <v>0</v>
      </c>
      <c r="H67" s="196">
        <v>0</v>
      </c>
      <c r="I67" s="196">
        <v>27.24</v>
      </c>
      <c r="J67" s="196">
        <v>0</v>
      </c>
      <c r="K67" s="196">
        <v>4.68</v>
      </c>
      <c r="L67" s="196">
        <v>373.67</v>
      </c>
      <c r="M67" s="196">
        <v>0.95</v>
      </c>
      <c r="N67" s="196">
        <v>1.23</v>
      </c>
      <c r="O67" s="196">
        <v>0</v>
      </c>
      <c r="P67" s="196">
        <v>1.42</v>
      </c>
      <c r="Q67" s="196">
        <v>5.34</v>
      </c>
      <c r="R67" s="196">
        <v>11.08</v>
      </c>
      <c r="S67" s="196">
        <v>5.2</v>
      </c>
      <c r="T67" s="196">
        <v>0</v>
      </c>
      <c r="U67" s="196">
        <v>0.87</v>
      </c>
      <c r="V67" s="196">
        <v>4.43</v>
      </c>
      <c r="W67" s="196">
        <v>11.94</v>
      </c>
      <c r="X67" s="196">
        <v>20.51</v>
      </c>
      <c r="Y67" s="196">
        <v>0</v>
      </c>
      <c r="Z67" s="196">
        <v>58.37</v>
      </c>
      <c r="AA67" s="196">
        <v>15.8</v>
      </c>
      <c r="AB67" s="196">
        <v>0</v>
      </c>
      <c r="AC67" s="196">
        <v>2.19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21.16</v>
      </c>
      <c r="G68" s="196">
        <v>0</v>
      </c>
      <c r="H68" s="196">
        <v>0</v>
      </c>
      <c r="I68" s="196">
        <v>27.24</v>
      </c>
      <c r="J68" s="196">
        <v>0</v>
      </c>
      <c r="K68" s="196">
        <v>4.68</v>
      </c>
      <c r="L68" s="196">
        <v>373.67</v>
      </c>
      <c r="M68" s="196">
        <v>0.95</v>
      </c>
      <c r="N68" s="196">
        <v>1.23</v>
      </c>
      <c r="O68" s="196">
        <v>0</v>
      </c>
      <c r="P68" s="196">
        <v>1.42</v>
      </c>
      <c r="Q68" s="196">
        <v>5.34</v>
      </c>
      <c r="R68" s="196">
        <v>11.08</v>
      </c>
      <c r="S68" s="196">
        <v>5.2</v>
      </c>
      <c r="T68" s="196">
        <v>0</v>
      </c>
      <c r="U68" s="196">
        <v>0.87</v>
      </c>
      <c r="V68" s="196">
        <v>4.43</v>
      </c>
      <c r="W68" s="196">
        <v>11.94</v>
      </c>
      <c r="X68" s="196">
        <v>20.51</v>
      </c>
      <c r="Y68" s="196">
        <v>0</v>
      </c>
      <c r="Z68" s="196">
        <v>58.37</v>
      </c>
      <c r="AA68" s="196">
        <v>15.8</v>
      </c>
      <c r="AB68" s="196">
        <v>0</v>
      </c>
      <c r="AC68" s="196">
        <v>2.19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21.16</v>
      </c>
      <c r="G69" s="196">
        <v>0</v>
      </c>
      <c r="H69" s="196">
        <v>0</v>
      </c>
      <c r="I69" s="196">
        <v>27.24</v>
      </c>
      <c r="J69" s="196">
        <v>0</v>
      </c>
      <c r="K69" s="196">
        <v>4.68</v>
      </c>
      <c r="L69" s="196">
        <v>373.67</v>
      </c>
      <c r="M69" s="196">
        <v>0.95</v>
      </c>
      <c r="N69" s="196">
        <v>1.23</v>
      </c>
      <c r="O69" s="196">
        <v>0</v>
      </c>
      <c r="P69" s="196">
        <v>1.42</v>
      </c>
      <c r="Q69" s="196">
        <v>5.34</v>
      </c>
      <c r="R69" s="196">
        <v>11.08</v>
      </c>
      <c r="S69" s="196">
        <v>5.2</v>
      </c>
      <c r="T69" s="196">
        <v>0</v>
      </c>
      <c r="U69" s="196">
        <v>0.87</v>
      </c>
      <c r="V69" s="196">
        <v>4.43</v>
      </c>
      <c r="W69" s="196">
        <v>11.94</v>
      </c>
      <c r="X69" s="196">
        <v>20.51</v>
      </c>
      <c r="Y69" s="196">
        <v>0</v>
      </c>
      <c r="Z69" s="196">
        <v>58.37</v>
      </c>
      <c r="AA69" s="196">
        <v>15.8</v>
      </c>
      <c r="AB69" s="196">
        <v>0</v>
      </c>
      <c r="AC69" s="196">
        <v>2.19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10.89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21.16</v>
      </c>
      <c r="G70" s="196">
        <v>0</v>
      </c>
      <c r="H70" s="196">
        <v>0</v>
      </c>
      <c r="I70" s="196">
        <v>27.24</v>
      </c>
      <c r="J70" s="196">
        <v>0</v>
      </c>
      <c r="K70" s="196">
        <v>0.16</v>
      </c>
      <c r="L70" s="196">
        <v>373.67</v>
      </c>
      <c r="M70" s="196">
        <v>0.95</v>
      </c>
      <c r="N70" s="196">
        <v>1.23</v>
      </c>
      <c r="O70" s="196">
        <v>0</v>
      </c>
      <c r="P70" s="196">
        <v>1.42</v>
      </c>
      <c r="Q70" s="196">
        <v>5.34</v>
      </c>
      <c r="R70" s="196">
        <v>0.45</v>
      </c>
      <c r="S70" s="196">
        <v>5.2</v>
      </c>
      <c r="T70" s="196">
        <v>0</v>
      </c>
      <c r="U70" s="196">
        <v>0.87</v>
      </c>
      <c r="V70" s="196">
        <v>1.53</v>
      </c>
      <c r="W70" s="196">
        <v>1.31</v>
      </c>
      <c r="X70" s="196">
        <v>3.12</v>
      </c>
      <c r="Y70" s="196">
        <v>0</v>
      </c>
      <c r="Z70" s="196">
        <v>2.63</v>
      </c>
      <c r="AA70" s="196">
        <v>1.31</v>
      </c>
      <c r="AB70" s="196">
        <v>0</v>
      </c>
      <c r="AC70" s="196">
        <v>2.19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10.89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21.16</v>
      </c>
      <c r="G71" s="196">
        <v>0</v>
      </c>
      <c r="H71" s="196">
        <v>0</v>
      </c>
      <c r="I71" s="196">
        <v>27.24</v>
      </c>
      <c r="J71" s="196">
        <v>0</v>
      </c>
      <c r="K71" s="196">
        <v>0.16</v>
      </c>
      <c r="L71" s="196">
        <v>373.67</v>
      </c>
      <c r="M71" s="196">
        <v>0.95</v>
      </c>
      <c r="N71" s="196">
        <v>1.23</v>
      </c>
      <c r="O71" s="196">
        <v>0</v>
      </c>
      <c r="P71" s="196">
        <v>1.42</v>
      </c>
      <c r="Q71" s="196">
        <v>5.34</v>
      </c>
      <c r="R71" s="196">
        <v>0.45</v>
      </c>
      <c r="S71" s="196">
        <v>5.2</v>
      </c>
      <c r="T71" s="196">
        <v>0</v>
      </c>
      <c r="U71" s="196">
        <v>0.87</v>
      </c>
      <c r="V71" s="196">
        <v>1.53</v>
      </c>
      <c r="W71" s="196">
        <v>1.31</v>
      </c>
      <c r="X71" s="196">
        <v>3.12</v>
      </c>
      <c r="Y71" s="196">
        <v>0</v>
      </c>
      <c r="Z71" s="196">
        <v>2.63</v>
      </c>
      <c r="AA71" s="196">
        <v>1.31</v>
      </c>
      <c r="AB71" s="196">
        <v>0</v>
      </c>
      <c r="AC71" s="196">
        <v>2.19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10.89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21.16</v>
      </c>
      <c r="G72" s="196">
        <v>0</v>
      </c>
      <c r="H72" s="196">
        <v>0</v>
      </c>
      <c r="I72" s="196">
        <v>27.24</v>
      </c>
      <c r="J72" s="196">
        <v>0</v>
      </c>
      <c r="K72" s="196">
        <v>4.68</v>
      </c>
      <c r="L72" s="196">
        <v>373.67</v>
      </c>
      <c r="M72" s="196">
        <v>0.95</v>
      </c>
      <c r="N72" s="196">
        <v>1.23</v>
      </c>
      <c r="O72" s="196">
        <v>0</v>
      </c>
      <c r="P72" s="196">
        <v>1.42</v>
      </c>
      <c r="Q72" s="196">
        <v>5.34</v>
      </c>
      <c r="R72" s="196">
        <v>0.45</v>
      </c>
      <c r="S72" s="196">
        <v>5.2</v>
      </c>
      <c r="T72" s="196">
        <v>0</v>
      </c>
      <c r="U72" s="196">
        <v>0.87</v>
      </c>
      <c r="V72" s="196">
        <v>1.53</v>
      </c>
      <c r="W72" s="196">
        <v>1.31</v>
      </c>
      <c r="X72" s="196">
        <v>3.12</v>
      </c>
      <c r="Y72" s="196">
        <v>0</v>
      </c>
      <c r="Z72" s="196">
        <v>2.63</v>
      </c>
      <c r="AA72" s="196">
        <v>1.31</v>
      </c>
      <c r="AB72" s="196">
        <v>0</v>
      </c>
      <c r="AC72" s="196">
        <v>2.19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10.89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21.16</v>
      </c>
      <c r="G73" s="196">
        <v>0</v>
      </c>
      <c r="H73" s="196">
        <v>0</v>
      </c>
      <c r="I73" s="196">
        <v>27.24</v>
      </c>
      <c r="J73" s="196">
        <v>0</v>
      </c>
      <c r="K73" s="196">
        <v>4.68</v>
      </c>
      <c r="L73" s="196">
        <v>373.66</v>
      </c>
      <c r="M73" s="196">
        <v>0.95</v>
      </c>
      <c r="N73" s="196">
        <v>1.23</v>
      </c>
      <c r="O73" s="196">
        <v>0</v>
      </c>
      <c r="P73" s="196">
        <v>1.42</v>
      </c>
      <c r="Q73" s="196">
        <v>5.34</v>
      </c>
      <c r="R73" s="196">
        <v>0.45</v>
      </c>
      <c r="S73" s="196">
        <v>5.2</v>
      </c>
      <c r="T73" s="196">
        <v>0</v>
      </c>
      <c r="U73" s="196">
        <v>0.87</v>
      </c>
      <c r="V73" s="196">
        <v>1.53</v>
      </c>
      <c r="W73" s="196">
        <v>1.31</v>
      </c>
      <c r="X73" s="196">
        <v>3.12</v>
      </c>
      <c r="Y73" s="196">
        <v>0</v>
      </c>
      <c r="Z73" s="196">
        <v>2.63</v>
      </c>
      <c r="AA73" s="196">
        <v>1.31</v>
      </c>
      <c r="AB73" s="196">
        <v>0</v>
      </c>
      <c r="AC73" s="196">
        <v>2.19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10.89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21.16</v>
      </c>
      <c r="G74" s="196">
        <v>0</v>
      </c>
      <c r="H74" s="196">
        <v>0</v>
      </c>
      <c r="I74" s="196">
        <v>27.24</v>
      </c>
      <c r="J74" s="196">
        <v>0</v>
      </c>
      <c r="K74" s="196">
        <v>0.16</v>
      </c>
      <c r="L74" s="196">
        <v>373.66</v>
      </c>
      <c r="M74" s="196">
        <v>0.95</v>
      </c>
      <c r="N74" s="196">
        <v>1.23</v>
      </c>
      <c r="O74" s="196">
        <v>0</v>
      </c>
      <c r="P74" s="196">
        <v>1.42</v>
      </c>
      <c r="Q74" s="196">
        <v>5.34</v>
      </c>
      <c r="R74" s="196">
        <v>0.45</v>
      </c>
      <c r="S74" s="196">
        <v>5.2</v>
      </c>
      <c r="T74" s="196">
        <v>0</v>
      </c>
      <c r="U74" s="196">
        <v>0.87</v>
      </c>
      <c r="V74" s="196">
        <v>1.53</v>
      </c>
      <c r="W74" s="196">
        <v>1.31</v>
      </c>
      <c r="X74" s="196">
        <v>3.12</v>
      </c>
      <c r="Y74" s="196">
        <v>0</v>
      </c>
      <c r="Z74" s="196">
        <v>2.63</v>
      </c>
      <c r="AA74" s="196">
        <v>1.31</v>
      </c>
      <c r="AB74" s="196">
        <v>0</v>
      </c>
      <c r="AC74" s="196">
        <v>2.19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10.89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21.16</v>
      </c>
      <c r="G75" s="196">
        <v>0</v>
      </c>
      <c r="H75" s="196">
        <v>0</v>
      </c>
      <c r="I75" s="196">
        <v>27.24</v>
      </c>
      <c r="J75" s="196">
        <v>0</v>
      </c>
      <c r="K75" s="196">
        <v>0.16</v>
      </c>
      <c r="L75" s="196">
        <v>346.61</v>
      </c>
      <c r="M75" s="196">
        <v>0.95</v>
      </c>
      <c r="N75" s="196">
        <v>1.23</v>
      </c>
      <c r="O75" s="196">
        <v>0</v>
      </c>
      <c r="P75" s="196">
        <v>1.42</v>
      </c>
      <c r="Q75" s="196">
        <v>5.34</v>
      </c>
      <c r="R75" s="196">
        <v>0.45</v>
      </c>
      <c r="S75" s="196">
        <v>1.29</v>
      </c>
      <c r="T75" s="196">
        <v>0</v>
      </c>
      <c r="U75" s="196">
        <v>0.87</v>
      </c>
      <c r="V75" s="196">
        <v>1.53</v>
      </c>
      <c r="W75" s="196">
        <v>1.31</v>
      </c>
      <c r="X75" s="196">
        <v>3.12</v>
      </c>
      <c r="Y75" s="196">
        <v>0</v>
      </c>
      <c r="Z75" s="196">
        <v>2.63</v>
      </c>
      <c r="AA75" s="196">
        <v>1.31</v>
      </c>
      <c r="AB75" s="196">
        <v>0</v>
      </c>
      <c r="AC75" s="196">
        <v>1.56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10.89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21.16</v>
      </c>
      <c r="G76" s="196">
        <v>0</v>
      </c>
      <c r="H76" s="196">
        <v>0</v>
      </c>
      <c r="I76" s="196">
        <v>27.24</v>
      </c>
      <c r="J76" s="196">
        <v>0</v>
      </c>
      <c r="K76" s="196">
        <v>4.68</v>
      </c>
      <c r="L76" s="196">
        <v>373.66</v>
      </c>
      <c r="M76" s="196">
        <v>0.95</v>
      </c>
      <c r="N76" s="196">
        <v>1.23</v>
      </c>
      <c r="O76" s="196">
        <v>0</v>
      </c>
      <c r="P76" s="196">
        <v>1.42</v>
      </c>
      <c r="Q76" s="196">
        <v>5.34</v>
      </c>
      <c r="R76" s="196">
        <v>0.45</v>
      </c>
      <c r="S76" s="196">
        <v>5.2</v>
      </c>
      <c r="T76" s="196">
        <v>0</v>
      </c>
      <c r="U76" s="196">
        <v>0.87</v>
      </c>
      <c r="V76" s="196">
        <v>1.53</v>
      </c>
      <c r="W76" s="196">
        <v>1.31</v>
      </c>
      <c r="X76" s="196">
        <v>3.12</v>
      </c>
      <c r="Y76" s="196">
        <v>0</v>
      </c>
      <c r="Z76" s="196">
        <v>2.63</v>
      </c>
      <c r="AA76" s="196">
        <v>1.31</v>
      </c>
      <c r="AB76" s="196">
        <v>0</v>
      </c>
      <c r="AC76" s="196">
        <v>1.56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10.89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21.16</v>
      </c>
      <c r="G77" s="196">
        <v>0</v>
      </c>
      <c r="H77" s="196">
        <v>0</v>
      </c>
      <c r="I77" s="196">
        <v>27.24</v>
      </c>
      <c r="J77" s="196">
        <v>0</v>
      </c>
      <c r="K77" s="196">
        <v>4.68</v>
      </c>
      <c r="L77" s="196">
        <v>373.66</v>
      </c>
      <c r="M77" s="196">
        <v>0.95</v>
      </c>
      <c r="N77" s="196">
        <v>1.23</v>
      </c>
      <c r="O77" s="196">
        <v>0</v>
      </c>
      <c r="P77" s="196">
        <v>1.42</v>
      </c>
      <c r="Q77" s="196">
        <v>5.34</v>
      </c>
      <c r="R77" s="196">
        <v>0.45</v>
      </c>
      <c r="S77" s="196">
        <v>5.2</v>
      </c>
      <c r="T77" s="196">
        <v>0</v>
      </c>
      <c r="U77" s="196">
        <v>0.87</v>
      </c>
      <c r="V77" s="196">
        <v>1.53</v>
      </c>
      <c r="W77" s="196">
        <v>1.31</v>
      </c>
      <c r="X77" s="196">
        <v>3.12</v>
      </c>
      <c r="Y77" s="196">
        <v>0</v>
      </c>
      <c r="Z77" s="196">
        <v>2.63</v>
      </c>
      <c r="AA77" s="196">
        <v>1.31</v>
      </c>
      <c r="AB77" s="196">
        <v>0</v>
      </c>
      <c r="AC77" s="196">
        <v>1.56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10.89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21.16</v>
      </c>
      <c r="G78" s="196">
        <v>0</v>
      </c>
      <c r="H78" s="196">
        <v>0</v>
      </c>
      <c r="I78" s="196">
        <v>27.24</v>
      </c>
      <c r="J78" s="196">
        <v>0</v>
      </c>
      <c r="K78" s="196">
        <v>4.68</v>
      </c>
      <c r="L78" s="196">
        <v>373.66</v>
      </c>
      <c r="M78" s="196">
        <v>0.95</v>
      </c>
      <c r="N78" s="196">
        <v>1.23</v>
      </c>
      <c r="O78" s="196">
        <v>0</v>
      </c>
      <c r="P78" s="196">
        <v>1.42</v>
      </c>
      <c r="Q78" s="196">
        <v>5.34</v>
      </c>
      <c r="R78" s="196">
        <v>0.45</v>
      </c>
      <c r="S78" s="196">
        <v>5.2</v>
      </c>
      <c r="T78" s="196">
        <v>0</v>
      </c>
      <c r="U78" s="196">
        <v>0.87</v>
      </c>
      <c r="V78" s="196">
        <v>1.53</v>
      </c>
      <c r="W78" s="196">
        <v>1.31</v>
      </c>
      <c r="X78" s="196">
        <v>3.12</v>
      </c>
      <c r="Y78" s="196">
        <v>0</v>
      </c>
      <c r="Z78" s="196">
        <v>2.63</v>
      </c>
      <c r="AA78" s="196">
        <v>1.31</v>
      </c>
      <c r="AB78" s="196">
        <v>0</v>
      </c>
      <c r="AC78" s="196">
        <v>1.56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10.89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21.16</v>
      </c>
      <c r="G79" s="196">
        <v>0</v>
      </c>
      <c r="H79" s="196">
        <v>0</v>
      </c>
      <c r="I79" s="196">
        <v>27.24</v>
      </c>
      <c r="J79" s="196">
        <v>0</v>
      </c>
      <c r="K79" s="196">
        <v>4.68</v>
      </c>
      <c r="L79" s="196">
        <v>373.66</v>
      </c>
      <c r="M79" s="196">
        <v>0.95</v>
      </c>
      <c r="N79" s="196">
        <v>1.23</v>
      </c>
      <c r="O79" s="196">
        <v>0</v>
      </c>
      <c r="P79" s="196">
        <v>1.42</v>
      </c>
      <c r="Q79" s="196">
        <v>5.34</v>
      </c>
      <c r="R79" s="196">
        <v>13.01</v>
      </c>
      <c r="S79" s="196">
        <v>5.2</v>
      </c>
      <c r="T79" s="196">
        <v>0</v>
      </c>
      <c r="U79" s="196">
        <v>0.87</v>
      </c>
      <c r="V79" s="196">
        <v>1.53</v>
      </c>
      <c r="W79" s="196">
        <v>1.31</v>
      </c>
      <c r="X79" s="196">
        <v>3.12</v>
      </c>
      <c r="Y79" s="196">
        <v>0</v>
      </c>
      <c r="Z79" s="196">
        <v>48.7</v>
      </c>
      <c r="AA79" s="196">
        <v>15.8</v>
      </c>
      <c r="AB79" s="196">
        <v>0</v>
      </c>
      <c r="AC79" s="196">
        <v>1.25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10.89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21.16</v>
      </c>
      <c r="G80" s="196">
        <v>0</v>
      </c>
      <c r="H80" s="196">
        <v>0</v>
      </c>
      <c r="I80" s="196">
        <v>27.24</v>
      </c>
      <c r="J80" s="196">
        <v>0</v>
      </c>
      <c r="K80" s="196">
        <v>4.68</v>
      </c>
      <c r="L80" s="196">
        <v>373.66</v>
      </c>
      <c r="M80" s="196">
        <v>0.95</v>
      </c>
      <c r="N80" s="196">
        <v>1.23</v>
      </c>
      <c r="O80" s="196">
        <v>0</v>
      </c>
      <c r="P80" s="196">
        <v>1.42</v>
      </c>
      <c r="Q80" s="196">
        <v>5.34</v>
      </c>
      <c r="R80" s="196">
        <v>13.01</v>
      </c>
      <c r="S80" s="196">
        <v>5.2</v>
      </c>
      <c r="T80" s="196">
        <v>0</v>
      </c>
      <c r="U80" s="196">
        <v>0.87</v>
      </c>
      <c r="V80" s="196">
        <v>1.53</v>
      </c>
      <c r="W80" s="196">
        <v>1.31</v>
      </c>
      <c r="X80" s="196">
        <v>3.12</v>
      </c>
      <c r="Y80" s="196">
        <v>0</v>
      </c>
      <c r="Z80" s="196">
        <v>48.7</v>
      </c>
      <c r="AA80" s="196">
        <v>15.8</v>
      </c>
      <c r="AB80" s="196">
        <v>0</v>
      </c>
      <c r="AC80" s="196">
        <v>1.25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10.89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21.16</v>
      </c>
      <c r="G81" s="196">
        <v>0</v>
      </c>
      <c r="H81" s="196">
        <v>0</v>
      </c>
      <c r="I81" s="196">
        <v>27.24</v>
      </c>
      <c r="J81" s="196">
        <v>0</v>
      </c>
      <c r="K81" s="196">
        <v>4.68</v>
      </c>
      <c r="L81" s="196">
        <v>373.66</v>
      </c>
      <c r="M81" s="196">
        <v>0.95</v>
      </c>
      <c r="N81" s="196">
        <v>1.23</v>
      </c>
      <c r="O81" s="196">
        <v>0</v>
      </c>
      <c r="P81" s="196">
        <v>1.42</v>
      </c>
      <c r="Q81" s="196">
        <v>5.34</v>
      </c>
      <c r="R81" s="196">
        <v>13.01</v>
      </c>
      <c r="S81" s="196">
        <v>5.2</v>
      </c>
      <c r="T81" s="196">
        <v>0</v>
      </c>
      <c r="U81" s="196">
        <v>0.87</v>
      </c>
      <c r="V81" s="196">
        <v>1.53</v>
      </c>
      <c r="W81" s="196">
        <v>1.31</v>
      </c>
      <c r="X81" s="196">
        <v>3.12</v>
      </c>
      <c r="Y81" s="196">
        <v>0</v>
      </c>
      <c r="Z81" s="196">
        <v>48.7</v>
      </c>
      <c r="AA81" s="196">
        <v>15.8</v>
      </c>
      <c r="AB81" s="196">
        <v>0</v>
      </c>
      <c r="AC81" s="196">
        <v>1.25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21.16</v>
      </c>
      <c r="G82" s="196">
        <v>0</v>
      </c>
      <c r="H82" s="196">
        <v>0</v>
      </c>
      <c r="I82" s="196">
        <v>27.24</v>
      </c>
      <c r="J82" s="196">
        <v>0</v>
      </c>
      <c r="K82" s="196">
        <v>4.68</v>
      </c>
      <c r="L82" s="196">
        <v>373.66</v>
      </c>
      <c r="M82" s="196">
        <v>0.95</v>
      </c>
      <c r="N82" s="196">
        <v>1.23</v>
      </c>
      <c r="O82" s="196">
        <v>0</v>
      </c>
      <c r="P82" s="196">
        <v>1.42</v>
      </c>
      <c r="Q82" s="196">
        <v>5.34</v>
      </c>
      <c r="R82" s="196">
        <v>13.01</v>
      </c>
      <c r="S82" s="196">
        <v>5.2</v>
      </c>
      <c r="T82" s="196">
        <v>0</v>
      </c>
      <c r="U82" s="196">
        <v>0.87</v>
      </c>
      <c r="V82" s="196">
        <v>1.53</v>
      </c>
      <c r="W82" s="196">
        <v>1.31</v>
      </c>
      <c r="X82" s="196">
        <v>3.12</v>
      </c>
      <c r="Y82" s="196">
        <v>0</v>
      </c>
      <c r="Z82" s="196">
        <v>48.7</v>
      </c>
      <c r="AA82" s="196">
        <v>15.8</v>
      </c>
      <c r="AB82" s="196">
        <v>0</v>
      </c>
      <c r="AC82" s="196">
        <v>1.25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21.32</v>
      </c>
      <c r="G83" s="196">
        <v>0</v>
      </c>
      <c r="H83" s="196">
        <v>0</v>
      </c>
      <c r="I83" s="196">
        <v>27.24</v>
      </c>
      <c r="J83" s="196">
        <v>0</v>
      </c>
      <c r="K83" s="196">
        <v>0.68</v>
      </c>
      <c r="L83" s="196">
        <v>373.66</v>
      </c>
      <c r="M83" s="196">
        <v>0.95</v>
      </c>
      <c r="N83" s="196">
        <v>1.23</v>
      </c>
      <c r="O83" s="196">
        <v>0</v>
      </c>
      <c r="P83" s="196">
        <v>1.42</v>
      </c>
      <c r="Q83" s="196">
        <v>5.34</v>
      </c>
      <c r="R83" s="196">
        <v>13.01</v>
      </c>
      <c r="S83" s="196">
        <v>5.2</v>
      </c>
      <c r="T83" s="196">
        <v>0</v>
      </c>
      <c r="U83" s="196">
        <v>0.87</v>
      </c>
      <c r="V83" s="196">
        <v>1.53</v>
      </c>
      <c r="W83" s="196">
        <v>1.1100000000000001</v>
      </c>
      <c r="X83" s="196">
        <v>3.12</v>
      </c>
      <c r="Y83" s="196">
        <v>0</v>
      </c>
      <c r="Z83" s="196">
        <v>48.7</v>
      </c>
      <c r="AA83" s="196">
        <v>15.72</v>
      </c>
      <c r="AB83" s="196">
        <v>0</v>
      </c>
      <c r="AC83" s="196">
        <v>1.87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21.32</v>
      </c>
      <c r="G84" s="196">
        <v>0</v>
      </c>
      <c r="H84" s="196">
        <v>0</v>
      </c>
      <c r="I84" s="196">
        <v>27.24</v>
      </c>
      <c r="J84" s="196">
        <v>0</v>
      </c>
      <c r="K84" s="196">
        <v>4.68</v>
      </c>
      <c r="L84" s="196">
        <v>373.66</v>
      </c>
      <c r="M84" s="196">
        <v>0.95</v>
      </c>
      <c r="N84" s="196">
        <v>1.23</v>
      </c>
      <c r="O84" s="196">
        <v>0</v>
      </c>
      <c r="P84" s="196">
        <v>1.42</v>
      </c>
      <c r="Q84" s="196">
        <v>5.34</v>
      </c>
      <c r="R84" s="196">
        <v>13.01</v>
      </c>
      <c r="S84" s="196">
        <v>5.2</v>
      </c>
      <c r="T84" s="196">
        <v>0</v>
      </c>
      <c r="U84" s="196">
        <v>0.87</v>
      </c>
      <c r="V84" s="196">
        <v>1.53</v>
      </c>
      <c r="W84" s="196">
        <v>1.31</v>
      </c>
      <c r="X84" s="196">
        <v>3.12</v>
      </c>
      <c r="Y84" s="196">
        <v>0</v>
      </c>
      <c r="Z84" s="196">
        <v>48.7</v>
      </c>
      <c r="AA84" s="196">
        <v>15.72</v>
      </c>
      <c r="AB84" s="196">
        <v>0</v>
      </c>
      <c r="AC84" s="196">
        <v>1.87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21.32</v>
      </c>
      <c r="G85" s="196">
        <v>0</v>
      </c>
      <c r="H85" s="196">
        <v>0</v>
      </c>
      <c r="I85" s="196">
        <v>27.24</v>
      </c>
      <c r="J85" s="196">
        <v>0</v>
      </c>
      <c r="K85" s="196">
        <v>4.68</v>
      </c>
      <c r="L85" s="196">
        <v>373.66</v>
      </c>
      <c r="M85" s="196">
        <v>0.95</v>
      </c>
      <c r="N85" s="196">
        <v>1.23</v>
      </c>
      <c r="O85" s="196">
        <v>0</v>
      </c>
      <c r="P85" s="196">
        <v>1.42</v>
      </c>
      <c r="Q85" s="196">
        <v>5.34</v>
      </c>
      <c r="R85" s="196">
        <v>13.01</v>
      </c>
      <c r="S85" s="196">
        <v>5.2</v>
      </c>
      <c r="T85" s="196">
        <v>0</v>
      </c>
      <c r="U85" s="196">
        <v>0.87</v>
      </c>
      <c r="V85" s="196">
        <v>1.53</v>
      </c>
      <c r="W85" s="196">
        <v>1.31</v>
      </c>
      <c r="X85" s="196">
        <v>2.2599999999999998</v>
      </c>
      <c r="Y85" s="196">
        <v>0</v>
      </c>
      <c r="Z85" s="196">
        <v>48.7</v>
      </c>
      <c r="AA85" s="196">
        <v>15.8</v>
      </c>
      <c r="AB85" s="196">
        <v>0</v>
      </c>
      <c r="AC85" s="196">
        <v>1.87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21.32</v>
      </c>
      <c r="G86" s="196">
        <v>0</v>
      </c>
      <c r="H86" s="196">
        <v>0</v>
      </c>
      <c r="I86" s="196">
        <v>27.24</v>
      </c>
      <c r="J86" s="196">
        <v>0</v>
      </c>
      <c r="K86" s="196">
        <v>4.68</v>
      </c>
      <c r="L86" s="196">
        <v>373.66</v>
      </c>
      <c r="M86" s="196">
        <v>0.95</v>
      </c>
      <c r="N86" s="196">
        <v>1.23</v>
      </c>
      <c r="O86" s="196">
        <v>0</v>
      </c>
      <c r="P86" s="196">
        <v>1.42</v>
      </c>
      <c r="Q86" s="196">
        <v>5.34</v>
      </c>
      <c r="R86" s="196">
        <v>13.01</v>
      </c>
      <c r="S86" s="196">
        <v>5.2</v>
      </c>
      <c r="T86" s="196">
        <v>0</v>
      </c>
      <c r="U86" s="196">
        <v>0.87</v>
      </c>
      <c r="V86" s="196">
        <v>1.53</v>
      </c>
      <c r="W86" s="196">
        <v>1.31</v>
      </c>
      <c r="X86" s="196">
        <v>3.11</v>
      </c>
      <c r="Y86" s="196">
        <v>0</v>
      </c>
      <c r="Z86" s="196">
        <v>48.7</v>
      </c>
      <c r="AA86" s="196">
        <v>15.8</v>
      </c>
      <c r="AB86" s="196">
        <v>0</v>
      </c>
      <c r="AC86" s="196">
        <v>1.87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21.32</v>
      </c>
      <c r="G87" s="196">
        <v>0</v>
      </c>
      <c r="H87" s="196">
        <v>0</v>
      </c>
      <c r="I87" s="196">
        <v>27.24</v>
      </c>
      <c r="J87" s="196">
        <v>0</v>
      </c>
      <c r="K87" s="196">
        <v>4.68</v>
      </c>
      <c r="L87" s="196">
        <v>373.66</v>
      </c>
      <c r="M87" s="196">
        <v>0.95</v>
      </c>
      <c r="N87" s="196">
        <v>1.23</v>
      </c>
      <c r="O87" s="196">
        <v>0</v>
      </c>
      <c r="P87" s="196">
        <v>1.42</v>
      </c>
      <c r="Q87" s="196">
        <v>5.34</v>
      </c>
      <c r="R87" s="196">
        <v>13.01</v>
      </c>
      <c r="S87" s="196">
        <v>5.2</v>
      </c>
      <c r="T87" s="196">
        <v>0</v>
      </c>
      <c r="U87" s="196">
        <v>0.87</v>
      </c>
      <c r="V87" s="196">
        <v>1.53</v>
      </c>
      <c r="W87" s="196">
        <v>1.31</v>
      </c>
      <c r="X87" s="196">
        <v>3.12</v>
      </c>
      <c r="Y87" s="196">
        <v>0</v>
      </c>
      <c r="Z87" s="196">
        <v>48.7</v>
      </c>
      <c r="AA87" s="196">
        <v>15.8</v>
      </c>
      <c r="AB87" s="196">
        <v>0</v>
      </c>
      <c r="AC87" s="196">
        <v>1.87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21.32</v>
      </c>
      <c r="G88" s="196">
        <v>0</v>
      </c>
      <c r="H88" s="196">
        <v>0</v>
      </c>
      <c r="I88" s="196">
        <v>27.24</v>
      </c>
      <c r="J88" s="196">
        <v>0</v>
      </c>
      <c r="K88" s="196">
        <v>4.68</v>
      </c>
      <c r="L88" s="196">
        <v>373.66</v>
      </c>
      <c r="M88" s="196">
        <v>0.95</v>
      </c>
      <c r="N88" s="196">
        <v>1.23</v>
      </c>
      <c r="O88" s="196">
        <v>0</v>
      </c>
      <c r="P88" s="196">
        <v>1.42</v>
      </c>
      <c r="Q88" s="196">
        <v>5.34</v>
      </c>
      <c r="R88" s="196">
        <v>13.01</v>
      </c>
      <c r="S88" s="196">
        <v>5.2</v>
      </c>
      <c r="T88" s="196">
        <v>0</v>
      </c>
      <c r="U88" s="196">
        <v>0.87</v>
      </c>
      <c r="V88" s="196">
        <v>1.53</v>
      </c>
      <c r="W88" s="196">
        <v>1.31</v>
      </c>
      <c r="X88" s="196">
        <v>3.12</v>
      </c>
      <c r="Y88" s="196">
        <v>0</v>
      </c>
      <c r="Z88" s="196">
        <v>48.7</v>
      </c>
      <c r="AA88" s="196">
        <v>15.8</v>
      </c>
      <c r="AB88" s="196">
        <v>0</v>
      </c>
      <c r="AC88" s="196">
        <v>1.87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21.32</v>
      </c>
      <c r="G89" s="196">
        <v>0</v>
      </c>
      <c r="H89" s="196">
        <v>0</v>
      </c>
      <c r="I89" s="196">
        <v>27.24</v>
      </c>
      <c r="J89" s="196">
        <v>0</v>
      </c>
      <c r="K89" s="196">
        <v>4.68</v>
      </c>
      <c r="L89" s="196">
        <v>373.66</v>
      </c>
      <c r="M89" s="196">
        <v>0.95</v>
      </c>
      <c r="N89" s="196">
        <v>1.23</v>
      </c>
      <c r="O89" s="196">
        <v>0</v>
      </c>
      <c r="P89" s="196">
        <v>1.42</v>
      </c>
      <c r="Q89" s="196">
        <v>5.34</v>
      </c>
      <c r="R89" s="196">
        <v>13.01</v>
      </c>
      <c r="S89" s="196">
        <v>5.2</v>
      </c>
      <c r="T89" s="196">
        <v>0</v>
      </c>
      <c r="U89" s="196">
        <v>0.87</v>
      </c>
      <c r="V89" s="196">
        <v>4.43</v>
      </c>
      <c r="W89" s="196">
        <v>11.9</v>
      </c>
      <c r="X89" s="196">
        <v>20.51</v>
      </c>
      <c r="Y89" s="196">
        <v>0</v>
      </c>
      <c r="Z89" s="196">
        <v>48.7</v>
      </c>
      <c r="AA89" s="196">
        <v>15.8</v>
      </c>
      <c r="AB89" s="196">
        <v>0</v>
      </c>
      <c r="AC89" s="196">
        <v>1.56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21.32</v>
      </c>
      <c r="G90" s="196">
        <v>0</v>
      </c>
      <c r="H90" s="196">
        <v>0</v>
      </c>
      <c r="I90" s="196">
        <v>27.24</v>
      </c>
      <c r="J90" s="196">
        <v>0</v>
      </c>
      <c r="K90" s="196">
        <v>4.68</v>
      </c>
      <c r="L90" s="196">
        <v>373.66</v>
      </c>
      <c r="M90" s="196">
        <v>0.95</v>
      </c>
      <c r="N90" s="196">
        <v>1.23</v>
      </c>
      <c r="O90" s="196">
        <v>0</v>
      </c>
      <c r="P90" s="196">
        <v>1.42</v>
      </c>
      <c r="Q90" s="196">
        <v>5.34</v>
      </c>
      <c r="R90" s="196">
        <v>13.01</v>
      </c>
      <c r="S90" s="196">
        <v>5.2</v>
      </c>
      <c r="T90" s="196">
        <v>0</v>
      </c>
      <c r="U90" s="196">
        <v>0.87</v>
      </c>
      <c r="V90" s="196">
        <v>4.43</v>
      </c>
      <c r="W90" s="196">
        <v>11.94</v>
      </c>
      <c r="X90" s="196">
        <v>20.51</v>
      </c>
      <c r="Y90" s="196">
        <v>0</v>
      </c>
      <c r="Z90" s="196">
        <v>48.7</v>
      </c>
      <c r="AA90" s="196">
        <v>15.8</v>
      </c>
      <c r="AB90" s="196">
        <v>0</v>
      </c>
      <c r="AC90" s="196">
        <v>1.56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21.32</v>
      </c>
      <c r="G91" s="196">
        <v>0</v>
      </c>
      <c r="H91" s="196">
        <v>0</v>
      </c>
      <c r="I91" s="196">
        <v>27.24</v>
      </c>
      <c r="J91" s="196">
        <v>0</v>
      </c>
      <c r="K91" s="196">
        <v>4.68</v>
      </c>
      <c r="L91" s="196">
        <v>373.66</v>
      </c>
      <c r="M91" s="196">
        <v>0.95</v>
      </c>
      <c r="N91" s="196">
        <v>1.23</v>
      </c>
      <c r="O91" s="196">
        <v>0</v>
      </c>
      <c r="P91" s="196">
        <v>1.42</v>
      </c>
      <c r="Q91" s="196">
        <v>5.34</v>
      </c>
      <c r="R91" s="196">
        <v>13.01</v>
      </c>
      <c r="S91" s="196">
        <v>5.2</v>
      </c>
      <c r="T91" s="196">
        <v>0</v>
      </c>
      <c r="U91" s="196">
        <v>0.87</v>
      </c>
      <c r="V91" s="196">
        <v>4.43</v>
      </c>
      <c r="W91" s="196">
        <v>11.94</v>
      </c>
      <c r="X91" s="196">
        <v>20.51</v>
      </c>
      <c r="Y91" s="196">
        <v>0</v>
      </c>
      <c r="Z91" s="196">
        <v>48.7</v>
      </c>
      <c r="AA91" s="196">
        <v>15.8</v>
      </c>
      <c r="AB91" s="196">
        <v>0</v>
      </c>
      <c r="AC91" s="196">
        <v>1.56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21.32</v>
      </c>
      <c r="G92" s="196">
        <v>0</v>
      </c>
      <c r="H92" s="196">
        <v>0</v>
      </c>
      <c r="I92" s="196">
        <v>27.24</v>
      </c>
      <c r="J92" s="196">
        <v>0</v>
      </c>
      <c r="K92" s="196">
        <v>4.68</v>
      </c>
      <c r="L92" s="196">
        <v>373.66</v>
      </c>
      <c r="M92" s="196">
        <v>0.95</v>
      </c>
      <c r="N92" s="196">
        <v>1.23</v>
      </c>
      <c r="O92" s="196">
        <v>0</v>
      </c>
      <c r="P92" s="196">
        <v>1.42</v>
      </c>
      <c r="Q92" s="196">
        <v>5.34</v>
      </c>
      <c r="R92" s="196">
        <v>13.01</v>
      </c>
      <c r="S92" s="196">
        <v>5.2</v>
      </c>
      <c r="T92" s="196">
        <v>0</v>
      </c>
      <c r="U92" s="196">
        <v>0.84</v>
      </c>
      <c r="V92" s="196">
        <v>4.43</v>
      </c>
      <c r="W92" s="196">
        <v>11.94</v>
      </c>
      <c r="X92" s="196">
        <v>20.51</v>
      </c>
      <c r="Y92" s="196">
        <v>0</v>
      </c>
      <c r="Z92" s="196">
        <v>48.7</v>
      </c>
      <c r="AA92" s="196">
        <v>15.8</v>
      </c>
      <c r="AB92" s="196">
        <v>0</v>
      </c>
      <c r="AC92" s="196">
        <v>1.56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21.32</v>
      </c>
      <c r="G93" s="196">
        <v>0</v>
      </c>
      <c r="H93" s="196">
        <v>0</v>
      </c>
      <c r="I93" s="196">
        <v>27.24</v>
      </c>
      <c r="J93" s="196">
        <v>0</v>
      </c>
      <c r="K93" s="196">
        <v>4.68</v>
      </c>
      <c r="L93" s="196">
        <v>373.66</v>
      </c>
      <c r="M93" s="196">
        <v>0.95</v>
      </c>
      <c r="N93" s="196">
        <v>1.23</v>
      </c>
      <c r="O93" s="196">
        <v>0</v>
      </c>
      <c r="P93" s="196">
        <v>1.42</v>
      </c>
      <c r="Q93" s="196">
        <v>5.34</v>
      </c>
      <c r="R93" s="196">
        <v>13.01</v>
      </c>
      <c r="S93" s="196">
        <v>5.2</v>
      </c>
      <c r="T93" s="196">
        <v>0</v>
      </c>
      <c r="U93" s="196">
        <v>0.81</v>
      </c>
      <c r="V93" s="196">
        <v>4.43</v>
      </c>
      <c r="W93" s="196">
        <v>11.94</v>
      </c>
      <c r="X93" s="196">
        <v>20.51</v>
      </c>
      <c r="Y93" s="196">
        <v>0</v>
      </c>
      <c r="Z93" s="196">
        <v>48.7</v>
      </c>
      <c r="AA93" s="196">
        <v>15.8</v>
      </c>
      <c r="AB93" s="196">
        <v>0</v>
      </c>
      <c r="AC93" s="196">
        <v>1.56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21.32</v>
      </c>
      <c r="G94" s="196">
        <v>0</v>
      </c>
      <c r="H94" s="196">
        <v>0</v>
      </c>
      <c r="I94" s="196">
        <v>27.24</v>
      </c>
      <c r="J94" s="196">
        <v>0</v>
      </c>
      <c r="K94" s="196">
        <v>4.68</v>
      </c>
      <c r="L94" s="196">
        <v>373.66</v>
      </c>
      <c r="M94" s="196">
        <v>0.95</v>
      </c>
      <c r="N94" s="196">
        <v>1.23</v>
      </c>
      <c r="O94" s="196">
        <v>0</v>
      </c>
      <c r="P94" s="196">
        <v>1.42</v>
      </c>
      <c r="Q94" s="196">
        <v>5.34</v>
      </c>
      <c r="R94" s="196">
        <v>13.01</v>
      </c>
      <c r="S94" s="196">
        <v>5.2</v>
      </c>
      <c r="T94" s="196">
        <v>0</v>
      </c>
      <c r="U94" s="196">
        <v>0.77</v>
      </c>
      <c r="V94" s="196">
        <v>4.43</v>
      </c>
      <c r="W94" s="196">
        <v>11.94</v>
      </c>
      <c r="X94" s="196">
        <v>20.51</v>
      </c>
      <c r="Y94" s="196">
        <v>0</v>
      </c>
      <c r="Z94" s="196">
        <v>48.7</v>
      </c>
      <c r="AA94" s="196">
        <v>15.8</v>
      </c>
      <c r="AB94" s="196">
        <v>0</v>
      </c>
      <c r="AC94" s="196">
        <v>1.56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21.32</v>
      </c>
      <c r="G95" s="196">
        <v>0</v>
      </c>
      <c r="H95" s="196">
        <v>0</v>
      </c>
      <c r="I95" s="196">
        <v>27.24</v>
      </c>
      <c r="J95" s="196">
        <v>0</v>
      </c>
      <c r="K95" s="196">
        <v>4.68</v>
      </c>
      <c r="L95" s="196">
        <v>373.66</v>
      </c>
      <c r="M95" s="196">
        <v>0.95</v>
      </c>
      <c r="N95" s="196">
        <v>1.23</v>
      </c>
      <c r="O95" s="196">
        <v>0</v>
      </c>
      <c r="P95" s="196">
        <v>1.42</v>
      </c>
      <c r="Q95" s="196">
        <v>5.34</v>
      </c>
      <c r="R95" s="196">
        <v>13.01</v>
      </c>
      <c r="S95" s="196">
        <v>5.2</v>
      </c>
      <c r="T95" s="196">
        <v>0</v>
      </c>
      <c r="U95" s="196">
        <v>0.72</v>
      </c>
      <c r="V95" s="196">
        <v>4.43</v>
      </c>
      <c r="W95" s="196">
        <v>11.94</v>
      </c>
      <c r="X95" s="196">
        <v>20.51</v>
      </c>
      <c r="Y95" s="196">
        <v>0</v>
      </c>
      <c r="Z95" s="196">
        <v>48.7</v>
      </c>
      <c r="AA95" s="196">
        <v>15.8</v>
      </c>
      <c r="AB95" s="196">
        <v>0</v>
      </c>
      <c r="AC95" s="196">
        <v>1.56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21.32</v>
      </c>
      <c r="G96" s="196">
        <v>0</v>
      </c>
      <c r="H96" s="196">
        <v>0</v>
      </c>
      <c r="I96" s="196">
        <v>27.24</v>
      </c>
      <c r="J96" s="196">
        <v>0</v>
      </c>
      <c r="K96" s="196">
        <v>4.68</v>
      </c>
      <c r="L96" s="196">
        <v>373.66</v>
      </c>
      <c r="M96" s="196">
        <v>0.95</v>
      </c>
      <c r="N96" s="196">
        <v>1.23</v>
      </c>
      <c r="O96" s="196">
        <v>0</v>
      </c>
      <c r="P96" s="196">
        <v>1.42</v>
      </c>
      <c r="Q96" s="196">
        <v>5.34</v>
      </c>
      <c r="R96" s="196">
        <v>13.01</v>
      </c>
      <c r="S96" s="196">
        <v>5.2</v>
      </c>
      <c r="T96" s="196">
        <v>0</v>
      </c>
      <c r="U96" s="196">
        <v>0.72</v>
      </c>
      <c r="V96" s="196">
        <v>4.43</v>
      </c>
      <c r="W96" s="196">
        <v>11.94</v>
      </c>
      <c r="X96" s="196">
        <v>20.51</v>
      </c>
      <c r="Y96" s="196">
        <v>0</v>
      </c>
      <c r="Z96" s="196">
        <v>48.7</v>
      </c>
      <c r="AA96" s="196">
        <v>15.8</v>
      </c>
      <c r="AB96" s="196">
        <v>0</v>
      </c>
      <c r="AC96" s="196">
        <v>1.56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21.32</v>
      </c>
      <c r="G97" s="196">
        <v>0</v>
      </c>
      <c r="H97" s="196">
        <v>0</v>
      </c>
      <c r="I97" s="196">
        <v>27.24</v>
      </c>
      <c r="J97" s="196">
        <v>0</v>
      </c>
      <c r="K97" s="196">
        <v>4.68</v>
      </c>
      <c r="L97" s="196">
        <v>373.66</v>
      </c>
      <c r="M97" s="196">
        <v>0.95</v>
      </c>
      <c r="N97" s="196">
        <v>1.23</v>
      </c>
      <c r="O97" s="196">
        <v>0</v>
      </c>
      <c r="P97" s="196">
        <v>1.42</v>
      </c>
      <c r="Q97" s="196">
        <v>5.34</v>
      </c>
      <c r="R97" s="196">
        <v>13.01</v>
      </c>
      <c r="S97" s="196">
        <v>5.2</v>
      </c>
      <c r="T97" s="196">
        <v>0</v>
      </c>
      <c r="U97" s="196">
        <v>0.72</v>
      </c>
      <c r="V97" s="196">
        <v>4.43</v>
      </c>
      <c r="W97" s="196">
        <v>11.94</v>
      </c>
      <c r="X97" s="196">
        <v>20.51</v>
      </c>
      <c r="Y97" s="196">
        <v>0</v>
      </c>
      <c r="Z97" s="196">
        <v>48.7</v>
      </c>
      <c r="AA97" s="196">
        <v>15.8</v>
      </c>
      <c r="AB97" s="196">
        <v>0</v>
      </c>
      <c r="AC97" s="196">
        <v>1.56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21.32</v>
      </c>
      <c r="G98" s="196">
        <v>0</v>
      </c>
      <c r="H98" s="196">
        <v>0</v>
      </c>
      <c r="I98" s="196">
        <v>27.24</v>
      </c>
      <c r="J98" s="196">
        <v>0</v>
      </c>
      <c r="K98" s="196">
        <v>4.68</v>
      </c>
      <c r="L98" s="196">
        <v>373.66</v>
      </c>
      <c r="M98" s="196">
        <v>0.95</v>
      </c>
      <c r="N98" s="196">
        <v>1.23</v>
      </c>
      <c r="O98" s="196">
        <v>0</v>
      </c>
      <c r="P98" s="196">
        <v>1.42</v>
      </c>
      <c r="Q98" s="196">
        <v>5.34</v>
      </c>
      <c r="R98" s="196">
        <v>13.01</v>
      </c>
      <c r="S98" s="196">
        <v>5.2</v>
      </c>
      <c r="T98" s="196">
        <v>0</v>
      </c>
      <c r="U98" s="196">
        <v>0.72</v>
      </c>
      <c r="V98" s="196">
        <v>4.43</v>
      </c>
      <c r="W98" s="196">
        <v>11.94</v>
      </c>
      <c r="X98" s="196">
        <v>20.51</v>
      </c>
      <c r="Y98" s="196">
        <v>0</v>
      </c>
      <c r="Z98" s="196">
        <v>48.7</v>
      </c>
      <c r="AA98" s="196">
        <v>15.8</v>
      </c>
      <c r="AB98" s="196">
        <v>0</v>
      </c>
      <c r="AC98" s="196">
        <v>1.56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0.30844999999999984</v>
      </c>
      <c r="D99">
        <f t="shared" si="0"/>
        <v>0</v>
      </c>
      <c r="E99">
        <f t="shared" si="0"/>
        <v>0</v>
      </c>
      <c r="F99">
        <f t="shared" si="0"/>
        <v>0.51056000000000057</v>
      </c>
      <c r="G99">
        <f t="shared" si="0"/>
        <v>0</v>
      </c>
      <c r="H99">
        <f t="shared" si="0"/>
        <v>0</v>
      </c>
      <c r="I99">
        <f t="shared" si="0"/>
        <v>0.65375999999999901</v>
      </c>
      <c r="J99">
        <f t="shared" si="0"/>
        <v>0</v>
      </c>
      <c r="K99">
        <f t="shared" si="0"/>
        <v>9.5080000000000123E-2</v>
      </c>
      <c r="L99">
        <f t="shared" si="0"/>
        <v>8.9612524999999952</v>
      </c>
      <c r="M99">
        <f t="shared" si="0"/>
        <v>2.2800000000000039E-2</v>
      </c>
      <c r="N99">
        <f t="shared" si="0"/>
        <v>2.9520000000000025E-2</v>
      </c>
      <c r="O99">
        <f t="shared" si="0"/>
        <v>0</v>
      </c>
      <c r="P99">
        <f t="shared" si="0"/>
        <v>3.4080000000000013E-2</v>
      </c>
      <c r="Q99">
        <f t="shared" si="0"/>
        <v>0.12815999999999975</v>
      </c>
      <c r="R99">
        <f t="shared" si="0"/>
        <v>0.2277350000000001</v>
      </c>
      <c r="S99">
        <f t="shared" si="0"/>
        <v>0.12382249999999982</v>
      </c>
      <c r="T99">
        <f t="shared" si="0"/>
        <v>0</v>
      </c>
      <c r="U99">
        <f t="shared" si="0"/>
        <v>2.0682499999999996E-2</v>
      </c>
      <c r="V99">
        <f t="shared" si="0"/>
        <v>8.6002499999999954E-2</v>
      </c>
      <c r="W99">
        <f t="shared" si="0"/>
        <v>0.21187000000000009</v>
      </c>
      <c r="X99">
        <f t="shared" si="0"/>
        <v>0.37077749999999943</v>
      </c>
      <c r="Y99">
        <f t="shared" si="0"/>
        <v>0</v>
      </c>
      <c r="Z99">
        <f t="shared" si="0"/>
        <v>1.1016999999999983</v>
      </c>
      <c r="AA99">
        <f t="shared" si="0"/>
        <v>0.31395499999999943</v>
      </c>
      <c r="AB99">
        <f t="shared" si="0"/>
        <v>0</v>
      </c>
      <c r="AC99">
        <f t="shared" si="0"/>
        <v>3.9852500000000013E-2</v>
      </c>
      <c r="AD99">
        <f t="shared" si="0"/>
        <v>0.19499249999999971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0.26135999999999976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-9.7370000000000001</v>
      </c>
      <c r="D69" s="82">
        <v>0</v>
      </c>
      <c r="E69" s="82">
        <v>0</v>
      </c>
      <c r="F69" s="82">
        <v>-13.263</v>
      </c>
      <c r="G69" s="82">
        <v>-23</v>
      </c>
      <c r="H69" s="76"/>
      <c r="I69" s="31">
        <v>67</v>
      </c>
      <c r="J69" s="82">
        <v>9.7370000000000001</v>
      </c>
      <c r="K69" s="82">
        <v>0</v>
      </c>
      <c r="L69" s="82">
        <v>0</v>
      </c>
      <c r="M69" s="82">
        <v>0</v>
      </c>
      <c r="N69" s="82">
        <v>9.7370000000000001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13.263</v>
      </c>
      <c r="AF69" s="82">
        <v>0</v>
      </c>
      <c r="AG69" s="82">
        <v>0</v>
      </c>
      <c r="AH69" s="82">
        <v>0</v>
      </c>
      <c r="AI69" s="82">
        <v>13.263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9.7370000000000001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-9.7370000000000001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13.263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-13.263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97.37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97.37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132.63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132.63</v>
      </c>
      <c r="DF69" s="81">
        <f t="shared" si="59"/>
        <v>23</v>
      </c>
      <c r="DG69" s="81">
        <f t="shared" si="60"/>
        <v>-9.7370000000000001</v>
      </c>
      <c r="DH69" s="81">
        <f t="shared" si="61"/>
        <v>0</v>
      </c>
      <c r="DI69" s="81">
        <f t="shared" si="62"/>
        <v>0</v>
      </c>
      <c r="DJ69" s="81">
        <f t="shared" si="63"/>
        <v>-13.263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-31.751999999999999</v>
      </c>
      <c r="D70" s="82">
        <v>0</v>
      </c>
      <c r="E70" s="82">
        <v>0</v>
      </c>
      <c r="F70" s="82">
        <v>-43.247999999999998</v>
      </c>
      <c r="G70" s="82">
        <v>-75</v>
      </c>
      <c r="H70" s="76"/>
      <c r="I70" s="31">
        <v>68</v>
      </c>
      <c r="J70" s="82">
        <v>31.751999999999999</v>
      </c>
      <c r="K70" s="82">
        <v>0</v>
      </c>
      <c r="L70" s="82">
        <v>0</v>
      </c>
      <c r="M70" s="82">
        <v>0</v>
      </c>
      <c r="N70" s="82">
        <v>31.751999999999999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43.247999999999998</v>
      </c>
      <c r="AF70" s="82">
        <v>0</v>
      </c>
      <c r="AG70" s="82">
        <v>0</v>
      </c>
      <c r="AH70" s="82">
        <v>0</v>
      </c>
      <c r="AI70" s="82">
        <v>43.247999999999998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31.751999999999999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-31.751999999999999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43.247999999999998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-43.247999999999998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317.52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317.52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432.47999999999996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432.47999999999996</v>
      </c>
      <c r="DF70" s="81">
        <f t="shared" si="59"/>
        <v>75</v>
      </c>
      <c r="DG70" s="81">
        <f t="shared" si="60"/>
        <v>-31.751999999999999</v>
      </c>
      <c r="DH70" s="81">
        <f t="shared" si="61"/>
        <v>0</v>
      </c>
      <c r="DI70" s="81">
        <f t="shared" si="62"/>
        <v>0</v>
      </c>
      <c r="DJ70" s="81">
        <f t="shared" si="63"/>
        <v>-43.247999999999998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-55</v>
      </c>
      <c r="D71" s="82">
        <v>0</v>
      </c>
      <c r="E71" s="82">
        <v>0</v>
      </c>
      <c r="F71" s="82">
        <v>-92</v>
      </c>
      <c r="G71" s="82">
        <v>-147</v>
      </c>
      <c r="H71" s="76"/>
      <c r="I71" s="31">
        <v>69</v>
      </c>
      <c r="J71" s="82">
        <v>55</v>
      </c>
      <c r="K71" s="82">
        <v>0</v>
      </c>
      <c r="L71" s="82">
        <v>0</v>
      </c>
      <c r="M71" s="82">
        <v>0</v>
      </c>
      <c r="N71" s="82">
        <v>55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92</v>
      </c>
      <c r="AF71" s="82">
        <v>0</v>
      </c>
      <c r="AG71" s="82">
        <v>0</v>
      </c>
      <c r="AH71" s="82">
        <v>0</v>
      </c>
      <c r="AI71" s="82">
        <v>92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55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-55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92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-92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550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550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920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920</v>
      </c>
      <c r="DF71" s="81">
        <f t="shared" si="59"/>
        <v>147</v>
      </c>
      <c r="DG71" s="81">
        <f t="shared" si="60"/>
        <v>-55</v>
      </c>
      <c r="DH71" s="81">
        <f t="shared" si="61"/>
        <v>0</v>
      </c>
      <c r="DI71" s="81">
        <f t="shared" si="62"/>
        <v>0</v>
      </c>
      <c r="DJ71" s="81">
        <f t="shared" si="63"/>
        <v>-92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-40</v>
      </c>
      <c r="D72" s="82">
        <v>0</v>
      </c>
      <c r="E72" s="82">
        <v>0</v>
      </c>
      <c r="F72" s="82">
        <v>-184</v>
      </c>
      <c r="G72" s="82">
        <v>-224</v>
      </c>
      <c r="H72" s="76"/>
      <c r="I72" s="31">
        <v>70</v>
      </c>
      <c r="J72" s="82">
        <v>40</v>
      </c>
      <c r="K72" s="82">
        <v>0</v>
      </c>
      <c r="L72" s="82">
        <v>0</v>
      </c>
      <c r="M72" s="82">
        <v>0</v>
      </c>
      <c r="N72" s="82">
        <v>40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184</v>
      </c>
      <c r="AF72" s="82">
        <v>0</v>
      </c>
      <c r="AG72" s="82">
        <v>0</v>
      </c>
      <c r="AH72" s="82">
        <v>0</v>
      </c>
      <c r="AI72" s="82">
        <v>184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40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-40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184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-184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400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400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1840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1840</v>
      </c>
      <c r="DF72" s="81">
        <f t="shared" si="59"/>
        <v>224</v>
      </c>
      <c r="DG72" s="81">
        <f t="shared" si="60"/>
        <v>-40</v>
      </c>
      <c r="DH72" s="81">
        <f t="shared" si="61"/>
        <v>0</v>
      </c>
      <c r="DI72" s="81">
        <f t="shared" si="62"/>
        <v>0</v>
      </c>
      <c r="DJ72" s="81">
        <f t="shared" si="63"/>
        <v>-184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-5</v>
      </c>
      <c r="D73" s="82">
        <v>0</v>
      </c>
      <c r="E73" s="82">
        <v>0</v>
      </c>
      <c r="F73" s="82">
        <v>-269</v>
      </c>
      <c r="G73" s="82">
        <v>-274</v>
      </c>
      <c r="H73" s="76"/>
      <c r="I73" s="31">
        <v>71</v>
      </c>
      <c r="J73" s="82">
        <v>5</v>
      </c>
      <c r="K73" s="82">
        <v>0</v>
      </c>
      <c r="L73" s="82">
        <v>0</v>
      </c>
      <c r="M73" s="82">
        <v>0</v>
      </c>
      <c r="N73" s="82">
        <v>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269</v>
      </c>
      <c r="AF73" s="82">
        <v>0</v>
      </c>
      <c r="AG73" s="82">
        <v>0</v>
      </c>
      <c r="AH73" s="82">
        <v>0</v>
      </c>
      <c r="AI73" s="82">
        <v>269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269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-269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2690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2690</v>
      </c>
      <c r="DF73" s="81">
        <f t="shared" si="59"/>
        <v>274</v>
      </c>
      <c r="DG73" s="81">
        <f t="shared" si="60"/>
        <v>-5</v>
      </c>
      <c r="DH73" s="81">
        <f t="shared" si="61"/>
        <v>0</v>
      </c>
      <c r="DI73" s="81">
        <f t="shared" si="62"/>
        <v>0</v>
      </c>
      <c r="DJ73" s="81">
        <f t="shared" si="63"/>
        <v>-269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-343</v>
      </c>
      <c r="G74" s="82">
        <v>-343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343</v>
      </c>
      <c r="AF74" s="82">
        <v>0</v>
      </c>
      <c r="AG74" s="82">
        <v>0</v>
      </c>
      <c r="AH74" s="82">
        <v>0</v>
      </c>
      <c r="AI74" s="82">
        <v>343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343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-343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3430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3430</v>
      </c>
      <c r="DF74" s="81">
        <f t="shared" si="59"/>
        <v>343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-343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-321</v>
      </c>
      <c r="G75" s="82">
        <v>-321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321</v>
      </c>
      <c r="AF75" s="82">
        <v>0</v>
      </c>
      <c r="AG75" s="82">
        <v>0</v>
      </c>
      <c r="AH75" s="82">
        <v>0</v>
      </c>
      <c r="AI75" s="82">
        <v>321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321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-321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3210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3210</v>
      </c>
      <c r="DF75" s="81">
        <f t="shared" si="59"/>
        <v>321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-321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-222</v>
      </c>
      <c r="G76" s="82">
        <v>-222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222</v>
      </c>
      <c r="AF76" s="82">
        <v>0</v>
      </c>
      <c r="AG76" s="82">
        <v>0</v>
      </c>
      <c r="AH76" s="82">
        <v>0</v>
      </c>
      <c r="AI76" s="82">
        <v>222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222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-222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2220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2220</v>
      </c>
      <c r="DF76" s="81">
        <f t="shared" si="59"/>
        <v>222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-222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-209</v>
      </c>
      <c r="G77" s="82">
        <v>-209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209</v>
      </c>
      <c r="AF77" s="82">
        <v>0</v>
      </c>
      <c r="AG77" s="82">
        <v>0</v>
      </c>
      <c r="AH77" s="82">
        <v>0</v>
      </c>
      <c r="AI77" s="82">
        <v>209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209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-209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2090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2090</v>
      </c>
      <c r="DF77" s="81">
        <f t="shared" si="59"/>
        <v>209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-209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-194</v>
      </c>
      <c r="G78" s="82">
        <v>-194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194</v>
      </c>
      <c r="AF78" s="82">
        <v>0</v>
      </c>
      <c r="AG78" s="82">
        <v>0</v>
      </c>
      <c r="AH78" s="82">
        <v>0</v>
      </c>
      <c r="AI78" s="82">
        <v>194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194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-194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1940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1940</v>
      </c>
      <c r="DF78" s="81">
        <f t="shared" si="59"/>
        <v>194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-194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-13</v>
      </c>
      <c r="D79" s="82">
        <v>0</v>
      </c>
      <c r="E79" s="82">
        <v>0</v>
      </c>
      <c r="F79" s="82">
        <v>-171</v>
      </c>
      <c r="G79" s="82">
        <v>-184</v>
      </c>
      <c r="H79" s="76"/>
      <c r="I79" s="31">
        <v>77</v>
      </c>
      <c r="J79" s="82">
        <v>13</v>
      </c>
      <c r="K79" s="82">
        <v>0</v>
      </c>
      <c r="L79" s="82">
        <v>0</v>
      </c>
      <c r="M79" s="82">
        <v>0</v>
      </c>
      <c r="N79" s="82">
        <v>13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171</v>
      </c>
      <c r="AF79" s="82">
        <v>0</v>
      </c>
      <c r="AG79" s="82">
        <v>0</v>
      </c>
      <c r="AH79" s="82">
        <v>0</v>
      </c>
      <c r="AI79" s="82">
        <v>171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13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-13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171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-171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130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130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1710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1710</v>
      </c>
      <c r="DF79" s="81">
        <f t="shared" si="59"/>
        <v>184</v>
      </c>
      <c r="DG79" s="81">
        <f t="shared" si="60"/>
        <v>-13</v>
      </c>
      <c r="DH79" s="81">
        <f t="shared" si="61"/>
        <v>0</v>
      </c>
      <c r="DI79" s="81">
        <f t="shared" si="62"/>
        <v>0</v>
      </c>
      <c r="DJ79" s="81">
        <f t="shared" si="63"/>
        <v>-171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-219</v>
      </c>
      <c r="G80" s="82">
        <v>-219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219</v>
      </c>
      <c r="AF80" s="82">
        <v>0</v>
      </c>
      <c r="AG80" s="82">
        <v>0</v>
      </c>
      <c r="AH80" s="82">
        <v>0</v>
      </c>
      <c r="AI80" s="82">
        <v>219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219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-219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2190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2190</v>
      </c>
      <c r="DF80" s="81">
        <f t="shared" si="59"/>
        <v>219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-219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-6</v>
      </c>
      <c r="D81" s="82">
        <v>0</v>
      </c>
      <c r="E81" s="82">
        <v>0</v>
      </c>
      <c r="F81" s="82">
        <v>-216</v>
      </c>
      <c r="G81" s="82">
        <v>-222</v>
      </c>
      <c r="H81" s="76"/>
      <c r="I81" s="31">
        <v>79</v>
      </c>
      <c r="J81" s="82">
        <v>6</v>
      </c>
      <c r="K81" s="82">
        <v>0</v>
      </c>
      <c r="L81" s="82">
        <v>0</v>
      </c>
      <c r="M81" s="82">
        <v>0</v>
      </c>
      <c r="N81" s="82">
        <v>6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216</v>
      </c>
      <c r="AF81" s="82">
        <v>0</v>
      </c>
      <c r="AG81" s="82">
        <v>0</v>
      </c>
      <c r="AH81" s="82">
        <v>0</v>
      </c>
      <c r="AI81" s="82">
        <v>216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6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-6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216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-216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60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60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2160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2160</v>
      </c>
      <c r="DF81" s="81">
        <f t="shared" si="59"/>
        <v>222</v>
      </c>
      <c r="DG81" s="81">
        <f t="shared" si="60"/>
        <v>-6</v>
      </c>
      <c r="DH81" s="81">
        <f t="shared" si="61"/>
        <v>0</v>
      </c>
      <c r="DI81" s="81">
        <f t="shared" si="62"/>
        <v>0</v>
      </c>
      <c r="DJ81" s="81">
        <f t="shared" si="63"/>
        <v>-216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-16</v>
      </c>
      <c r="D82" s="82">
        <v>0</v>
      </c>
      <c r="E82" s="82">
        <v>0</v>
      </c>
      <c r="F82" s="82">
        <v>-220</v>
      </c>
      <c r="G82" s="82">
        <v>-236</v>
      </c>
      <c r="H82" s="76"/>
      <c r="I82" s="31">
        <v>80</v>
      </c>
      <c r="J82" s="82">
        <v>16</v>
      </c>
      <c r="K82" s="82">
        <v>0</v>
      </c>
      <c r="L82" s="82">
        <v>0</v>
      </c>
      <c r="M82" s="82">
        <v>0</v>
      </c>
      <c r="N82" s="82">
        <v>16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220</v>
      </c>
      <c r="AF82" s="82">
        <v>0</v>
      </c>
      <c r="AG82" s="82">
        <v>0</v>
      </c>
      <c r="AH82" s="82">
        <v>0</v>
      </c>
      <c r="AI82" s="82">
        <v>220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16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-16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220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-220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160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160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2200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2200</v>
      </c>
      <c r="DF82" s="81">
        <f t="shared" si="59"/>
        <v>236</v>
      </c>
      <c r="DG82" s="81">
        <f t="shared" si="60"/>
        <v>-16</v>
      </c>
      <c r="DH82" s="81">
        <f t="shared" si="61"/>
        <v>0</v>
      </c>
      <c r="DI82" s="81">
        <f t="shared" si="62"/>
        <v>0</v>
      </c>
      <c r="DJ82" s="81">
        <f t="shared" si="63"/>
        <v>-220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-91</v>
      </c>
      <c r="D83" s="82">
        <v>0</v>
      </c>
      <c r="E83" s="82">
        <v>0</v>
      </c>
      <c r="F83" s="82">
        <v>-162</v>
      </c>
      <c r="G83" s="82">
        <v>-253</v>
      </c>
      <c r="H83" s="76"/>
      <c r="I83" s="31">
        <v>81</v>
      </c>
      <c r="J83" s="82">
        <v>91</v>
      </c>
      <c r="K83" s="82">
        <v>0</v>
      </c>
      <c r="L83" s="82">
        <v>0</v>
      </c>
      <c r="M83" s="82">
        <v>0</v>
      </c>
      <c r="N83" s="82">
        <v>91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162</v>
      </c>
      <c r="AF83" s="82">
        <v>0</v>
      </c>
      <c r="AG83" s="82">
        <v>0</v>
      </c>
      <c r="AH83" s="82">
        <v>0</v>
      </c>
      <c r="AI83" s="82">
        <v>162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162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-162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910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910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1620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1620</v>
      </c>
      <c r="DF83" s="81">
        <f t="shared" si="59"/>
        <v>253</v>
      </c>
      <c r="DG83" s="81">
        <f t="shared" si="60"/>
        <v>-91</v>
      </c>
      <c r="DH83" s="81">
        <f t="shared" si="61"/>
        <v>0</v>
      </c>
      <c r="DI83" s="81">
        <f t="shared" si="62"/>
        <v>0</v>
      </c>
      <c r="DJ83" s="81">
        <f t="shared" si="63"/>
        <v>-162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-96</v>
      </c>
      <c r="D84" s="82">
        <v>0</v>
      </c>
      <c r="E84" s="82">
        <v>0</v>
      </c>
      <c r="F84" s="82">
        <v>-166</v>
      </c>
      <c r="G84" s="82">
        <v>-262</v>
      </c>
      <c r="H84" s="76"/>
      <c r="I84" s="31">
        <v>82</v>
      </c>
      <c r="J84" s="82">
        <v>96</v>
      </c>
      <c r="K84" s="82">
        <v>0</v>
      </c>
      <c r="L84" s="82">
        <v>0</v>
      </c>
      <c r="M84" s="82">
        <v>0</v>
      </c>
      <c r="N84" s="82">
        <v>96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166</v>
      </c>
      <c r="AF84" s="82">
        <v>0</v>
      </c>
      <c r="AG84" s="82">
        <v>0</v>
      </c>
      <c r="AH84" s="82">
        <v>0</v>
      </c>
      <c r="AI84" s="82">
        <v>166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96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-96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166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-166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960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960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1660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1660</v>
      </c>
      <c r="DF84" s="81">
        <f t="shared" si="59"/>
        <v>262</v>
      </c>
      <c r="DG84" s="81">
        <f t="shared" si="60"/>
        <v>-96</v>
      </c>
      <c r="DH84" s="81">
        <f t="shared" si="61"/>
        <v>0</v>
      </c>
      <c r="DI84" s="81">
        <f t="shared" si="62"/>
        <v>0</v>
      </c>
      <c r="DJ84" s="81">
        <f t="shared" si="63"/>
        <v>-166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-100.76</v>
      </c>
      <c r="D85" s="82">
        <v>0</v>
      </c>
      <c r="E85" s="82">
        <v>0</v>
      </c>
      <c r="F85" s="82">
        <v>-137.24</v>
      </c>
      <c r="G85" s="82">
        <v>-238</v>
      </c>
      <c r="H85" s="76"/>
      <c r="I85" s="31">
        <v>83</v>
      </c>
      <c r="J85" s="82">
        <v>100.76</v>
      </c>
      <c r="K85" s="82">
        <v>0</v>
      </c>
      <c r="L85" s="82">
        <v>0</v>
      </c>
      <c r="M85" s="82">
        <v>0</v>
      </c>
      <c r="N85" s="82">
        <v>100.76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137.24</v>
      </c>
      <c r="AF85" s="82">
        <v>0</v>
      </c>
      <c r="AG85" s="82">
        <v>0</v>
      </c>
      <c r="AH85" s="82">
        <v>0</v>
      </c>
      <c r="AI85" s="82">
        <v>137.24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100.76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-100.76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137.24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-137.24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1007.6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1007.6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1372.4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1372.4</v>
      </c>
      <c r="DF85" s="81">
        <f t="shared" si="59"/>
        <v>238</v>
      </c>
      <c r="DG85" s="81">
        <f t="shared" si="60"/>
        <v>-100.76</v>
      </c>
      <c r="DH85" s="81">
        <f t="shared" si="61"/>
        <v>0</v>
      </c>
      <c r="DI85" s="81">
        <f t="shared" si="62"/>
        <v>0</v>
      </c>
      <c r="DJ85" s="81">
        <f t="shared" si="63"/>
        <v>-137.24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-99.914000000000001</v>
      </c>
      <c r="D86" s="82">
        <v>0</v>
      </c>
      <c r="E86" s="82">
        <v>0</v>
      </c>
      <c r="F86" s="82">
        <v>-136.08600000000001</v>
      </c>
      <c r="G86" s="82">
        <v>-236</v>
      </c>
      <c r="H86" s="76"/>
      <c r="I86" s="31">
        <v>84</v>
      </c>
      <c r="J86" s="82">
        <v>99.914000000000001</v>
      </c>
      <c r="K86" s="82">
        <v>0</v>
      </c>
      <c r="L86" s="82">
        <v>0</v>
      </c>
      <c r="M86" s="82">
        <v>0</v>
      </c>
      <c r="N86" s="82">
        <v>99.914000000000001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136.08600000000001</v>
      </c>
      <c r="AF86" s="82">
        <v>0</v>
      </c>
      <c r="AG86" s="82">
        <v>0</v>
      </c>
      <c r="AH86" s="82">
        <v>0</v>
      </c>
      <c r="AI86" s="82">
        <v>136.08600000000001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99.914000000000001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-99.914000000000001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136.08600000000001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-136.08600000000001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999.14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999.14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1360.8600000000001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1360.8600000000001</v>
      </c>
      <c r="DF86" s="81">
        <f t="shared" si="59"/>
        <v>236</v>
      </c>
      <c r="DG86" s="81">
        <f t="shared" si="60"/>
        <v>-99.914000000000001</v>
      </c>
      <c r="DH86" s="81">
        <f t="shared" si="61"/>
        <v>0</v>
      </c>
      <c r="DI86" s="81">
        <f t="shared" si="62"/>
        <v>0</v>
      </c>
      <c r="DJ86" s="81">
        <f t="shared" si="63"/>
        <v>-136.08600000000001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-97.796999999999997</v>
      </c>
      <c r="D87" s="82">
        <v>0</v>
      </c>
      <c r="E87" s="82">
        <v>0</v>
      </c>
      <c r="F87" s="82">
        <v>-133.203</v>
      </c>
      <c r="G87" s="82">
        <v>-231</v>
      </c>
      <c r="H87" s="76"/>
      <c r="I87" s="31">
        <v>85</v>
      </c>
      <c r="J87" s="82">
        <v>97.796999999999997</v>
      </c>
      <c r="K87" s="82">
        <v>0</v>
      </c>
      <c r="L87" s="82">
        <v>0</v>
      </c>
      <c r="M87" s="82">
        <v>0</v>
      </c>
      <c r="N87" s="82">
        <v>97.796999999999997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133.203</v>
      </c>
      <c r="AF87" s="82">
        <v>0</v>
      </c>
      <c r="AG87" s="82">
        <v>0</v>
      </c>
      <c r="AH87" s="82">
        <v>0</v>
      </c>
      <c r="AI87" s="82">
        <v>133.203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97.796999999999997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-97.796999999999997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133.203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-133.203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977.97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977.97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1332.03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1332.03</v>
      </c>
      <c r="DF87" s="81">
        <f t="shared" si="59"/>
        <v>231</v>
      </c>
      <c r="DG87" s="81">
        <f t="shared" si="60"/>
        <v>-97.796999999999997</v>
      </c>
      <c r="DH87" s="81">
        <f t="shared" si="61"/>
        <v>0</v>
      </c>
      <c r="DI87" s="81">
        <f t="shared" si="62"/>
        <v>0</v>
      </c>
      <c r="DJ87" s="81">
        <f t="shared" si="63"/>
        <v>-133.203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-91.87</v>
      </c>
      <c r="D88" s="82">
        <v>0</v>
      </c>
      <c r="E88" s="82">
        <v>0</v>
      </c>
      <c r="F88" s="82">
        <v>-125.13</v>
      </c>
      <c r="G88" s="82">
        <v>-217</v>
      </c>
      <c r="H88" s="76"/>
      <c r="I88" s="31">
        <v>86</v>
      </c>
      <c r="J88" s="82">
        <v>91.87</v>
      </c>
      <c r="K88" s="82">
        <v>0</v>
      </c>
      <c r="L88" s="82">
        <v>0</v>
      </c>
      <c r="M88" s="82">
        <v>0</v>
      </c>
      <c r="N88" s="82">
        <v>91.87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125.13</v>
      </c>
      <c r="AF88" s="82">
        <v>0</v>
      </c>
      <c r="AG88" s="82">
        <v>0</v>
      </c>
      <c r="AH88" s="82">
        <v>0</v>
      </c>
      <c r="AI88" s="82">
        <v>125.13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91.87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-91.87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125.13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-125.13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918.7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918.7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1251.3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1251.3</v>
      </c>
      <c r="DF88" s="81">
        <f t="shared" si="59"/>
        <v>217</v>
      </c>
      <c r="DG88" s="81">
        <f t="shared" si="60"/>
        <v>-91.87</v>
      </c>
      <c r="DH88" s="81">
        <f t="shared" si="61"/>
        <v>0</v>
      </c>
      <c r="DI88" s="81">
        <f t="shared" si="62"/>
        <v>0</v>
      </c>
      <c r="DJ88" s="81">
        <f t="shared" si="63"/>
        <v>-125.13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-70</v>
      </c>
      <c r="D89" s="82">
        <v>0</v>
      </c>
      <c r="E89" s="82">
        <v>0</v>
      </c>
      <c r="F89" s="82">
        <v>-125</v>
      </c>
      <c r="G89" s="82">
        <v>-195</v>
      </c>
      <c r="H89" s="76"/>
      <c r="I89" s="31">
        <v>87</v>
      </c>
      <c r="J89" s="82">
        <v>70</v>
      </c>
      <c r="K89" s="82">
        <v>0</v>
      </c>
      <c r="L89" s="82">
        <v>0</v>
      </c>
      <c r="M89" s="82">
        <v>0</v>
      </c>
      <c r="N89" s="82">
        <v>70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125</v>
      </c>
      <c r="AF89" s="82">
        <v>0</v>
      </c>
      <c r="AG89" s="82">
        <v>0</v>
      </c>
      <c r="AH89" s="82">
        <v>0</v>
      </c>
      <c r="AI89" s="82">
        <v>125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70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-70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700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700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1250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1250</v>
      </c>
      <c r="DF89" s="81">
        <f t="shared" si="59"/>
        <v>195</v>
      </c>
      <c r="DG89" s="81">
        <f t="shared" si="60"/>
        <v>-70</v>
      </c>
      <c r="DH89" s="81">
        <f t="shared" si="61"/>
        <v>0</v>
      </c>
      <c r="DI89" s="81">
        <f t="shared" si="62"/>
        <v>0</v>
      </c>
      <c r="DJ89" s="81">
        <f t="shared" si="63"/>
        <v>-125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-75.781999999999996</v>
      </c>
      <c r="D90" s="82">
        <v>0</v>
      </c>
      <c r="E90" s="82">
        <v>0</v>
      </c>
      <c r="F90" s="82">
        <v>-103.218</v>
      </c>
      <c r="G90" s="82">
        <v>-179</v>
      </c>
      <c r="H90" s="76"/>
      <c r="I90" s="31">
        <v>88</v>
      </c>
      <c r="J90" s="82">
        <v>75.781999999999996</v>
      </c>
      <c r="K90" s="82">
        <v>0</v>
      </c>
      <c r="L90" s="82">
        <v>0</v>
      </c>
      <c r="M90" s="82">
        <v>0</v>
      </c>
      <c r="N90" s="82">
        <v>75.781999999999996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103.218</v>
      </c>
      <c r="AF90" s="82">
        <v>0</v>
      </c>
      <c r="AG90" s="82">
        <v>0</v>
      </c>
      <c r="AH90" s="82">
        <v>0</v>
      </c>
      <c r="AI90" s="82">
        <v>103.218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75.781999999999996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-75.781999999999996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103.218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-103.218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757.81999999999994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757.81999999999994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1032.18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1032.18</v>
      </c>
      <c r="DF90" s="81">
        <f t="shared" si="59"/>
        <v>179</v>
      </c>
      <c r="DG90" s="81">
        <f t="shared" si="60"/>
        <v>-75.781999999999996</v>
      </c>
      <c r="DH90" s="81">
        <f t="shared" si="61"/>
        <v>0</v>
      </c>
      <c r="DI90" s="81">
        <f t="shared" si="62"/>
        <v>0</v>
      </c>
      <c r="DJ90" s="81">
        <f t="shared" si="63"/>
        <v>-103.218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-54</v>
      </c>
      <c r="D91" s="82">
        <v>0</v>
      </c>
      <c r="E91" s="82">
        <v>0</v>
      </c>
      <c r="F91" s="82">
        <v>-99</v>
      </c>
      <c r="G91" s="82">
        <v>-153</v>
      </c>
      <c r="H91" s="76"/>
      <c r="I91" s="31">
        <v>89</v>
      </c>
      <c r="J91" s="82">
        <v>54</v>
      </c>
      <c r="K91" s="82">
        <v>0</v>
      </c>
      <c r="L91" s="82">
        <v>0</v>
      </c>
      <c r="M91" s="82">
        <v>0</v>
      </c>
      <c r="N91" s="82">
        <v>54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99</v>
      </c>
      <c r="AF91" s="82">
        <v>0</v>
      </c>
      <c r="AG91" s="82">
        <v>0</v>
      </c>
      <c r="AH91" s="82">
        <v>0</v>
      </c>
      <c r="AI91" s="82">
        <v>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-54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540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990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990</v>
      </c>
      <c r="DF91" s="81">
        <f t="shared" si="59"/>
        <v>153</v>
      </c>
      <c r="DG91" s="81">
        <f t="shared" si="60"/>
        <v>-54</v>
      </c>
      <c r="DH91" s="81">
        <f t="shared" si="61"/>
        <v>0</v>
      </c>
      <c r="DI91" s="81">
        <f t="shared" si="62"/>
        <v>0</v>
      </c>
      <c r="DJ91" s="81">
        <f t="shared" si="63"/>
        <v>-99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-56.307000000000002</v>
      </c>
      <c r="D92" s="82">
        <v>0</v>
      </c>
      <c r="E92" s="82">
        <v>0</v>
      </c>
      <c r="F92" s="82">
        <v>-76.692999999999998</v>
      </c>
      <c r="G92" s="82">
        <v>-133</v>
      </c>
      <c r="H92" s="76"/>
      <c r="I92" s="31">
        <v>90</v>
      </c>
      <c r="J92" s="82">
        <v>56.307000000000002</v>
      </c>
      <c r="K92" s="82">
        <v>0</v>
      </c>
      <c r="L92" s="82">
        <v>0</v>
      </c>
      <c r="M92" s="82">
        <v>0</v>
      </c>
      <c r="N92" s="82">
        <v>56.307000000000002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76.692999999999998</v>
      </c>
      <c r="AF92" s="82">
        <v>0</v>
      </c>
      <c r="AG92" s="82">
        <v>0</v>
      </c>
      <c r="AH92" s="82">
        <v>0</v>
      </c>
      <c r="AI92" s="82">
        <v>76.692999999999998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56.307000000000002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-56.307000000000002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76.692999999999998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-76.692999999999998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563.07000000000005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563.07000000000005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766.93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766.93</v>
      </c>
      <c r="DF92" s="81">
        <f t="shared" si="59"/>
        <v>133</v>
      </c>
      <c r="DG92" s="81">
        <f t="shared" si="60"/>
        <v>-56.307000000000002</v>
      </c>
      <c r="DH92" s="81">
        <f t="shared" si="61"/>
        <v>0</v>
      </c>
      <c r="DI92" s="81">
        <f t="shared" si="62"/>
        <v>0</v>
      </c>
      <c r="DJ92" s="81">
        <f t="shared" si="63"/>
        <v>-76.692999999999998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-45.722999999999999</v>
      </c>
      <c r="D93" s="82">
        <v>0</v>
      </c>
      <c r="E93" s="82">
        <v>0</v>
      </c>
      <c r="F93" s="82">
        <v>-62.277000000000001</v>
      </c>
      <c r="G93" s="82">
        <v>-108</v>
      </c>
      <c r="H93" s="76"/>
      <c r="I93" s="31">
        <v>91</v>
      </c>
      <c r="J93" s="82">
        <v>45.722999999999999</v>
      </c>
      <c r="K93" s="82">
        <v>0</v>
      </c>
      <c r="L93" s="82">
        <v>0</v>
      </c>
      <c r="M93" s="82">
        <v>0</v>
      </c>
      <c r="N93" s="82">
        <v>45.722999999999999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62.277000000000001</v>
      </c>
      <c r="AF93" s="82">
        <v>0</v>
      </c>
      <c r="AG93" s="82">
        <v>0</v>
      </c>
      <c r="AH93" s="82">
        <v>0</v>
      </c>
      <c r="AI93" s="82">
        <v>62.277000000000001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45.722999999999999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-45.722999999999999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62.277000000000001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-62.277000000000001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457.23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457.23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622.77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622.77</v>
      </c>
      <c r="DF93" s="81">
        <f t="shared" si="59"/>
        <v>108</v>
      </c>
      <c r="DG93" s="81">
        <f t="shared" si="60"/>
        <v>-45.722999999999999</v>
      </c>
      <c r="DH93" s="81">
        <f t="shared" si="61"/>
        <v>0</v>
      </c>
      <c r="DI93" s="81">
        <f t="shared" si="62"/>
        <v>0</v>
      </c>
      <c r="DJ93" s="81">
        <f t="shared" si="63"/>
        <v>-62.277000000000001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-35.561999999999998</v>
      </c>
      <c r="D94" s="82">
        <v>0</v>
      </c>
      <c r="E94" s="82">
        <v>0</v>
      </c>
      <c r="F94" s="82">
        <v>-48.438000000000002</v>
      </c>
      <c r="G94" s="82">
        <v>-84</v>
      </c>
      <c r="H94" s="76"/>
      <c r="I94" s="31">
        <v>92</v>
      </c>
      <c r="J94" s="82">
        <v>35.561999999999998</v>
      </c>
      <c r="K94" s="82">
        <v>0</v>
      </c>
      <c r="L94" s="82">
        <v>0</v>
      </c>
      <c r="M94" s="82">
        <v>0</v>
      </c>
      <c r="N94" s="82">
        <v>35.561999999999998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48.438000000000002</v>
      </c>
      <c r="AF94" s="82">
        <v>0</v>
      </c>
      <c r="AG94" s="82">
        <v>0</v>
      </c>
      <c r="AH94" s="82">
        <v>0</v>
      </c>
      <c r="AI94" s="82">
        <v>48.438000000000002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35.561999999999998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-35.561999999999998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48.438000000000002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-48.438000000000002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355.62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355.62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484.38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484.38</v>
      </c>
      <c r="DF94" s="81">
        <f t="shared" si="59"/>
        <v>84</v>
      </c>
      <c r="DG94" s="81">
        <f t="shared" si="60"/>
        <v>-35.561999999999998</v>
      </c>
      <c r="DH94" s="81">
        <f t="shared" si="61"/>
        <v>0</v>
      </c>
      <c r="DI94" s="81">
        <f t="shared" si="62"/>
        <v>0</v>
      </c>
      <c r="DJ94" s="81">
        <f t="shared" si="63"/>
        <v>-48.438000000000002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-2.54</v>
      </c>
      <c r="D95" s="82">
        <v>0</v>
      </c>
      <c r="E95" s="82">
        <v>0</v>
      </c>
      <c r="F95" s="82">
        <v>-3.46</v>
      </c>
      <c r="G95" s="82">
        <v>-6</v>
      </c>
      <c r="H95" s="76"/>
      <c r="I95" s="31">
        <v>93</v>
      </c>
      <c r="J95" s="82">
        <v>2.54</v>
      </c>
      <c r="K95" s="82">
        <v>0</v>
      </c>
      <c r="L95" s="82">
        <v>0</v>
      </c>
      <c r="M95" s="82">
        <v>0</v>
      </c>
      <c r="N95" s="82">
        <v>2.54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3.46</v>
      </c>
      <c r="AF95" s="82">
        <v>0</v>
      </c>
      <c r="AG95" s="82">
        <v>0</v>
      </c>
      <c r="AH95" s="82">
        <v>0</v>
      </c>
      <c r="AI95" s="82">
        <v>3.46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2.54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-2.54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3.46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-3.46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25.4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25.4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34.6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34.6</v>
      </c>
      <c r="DF95" s="81">
        <f t="shared" si="59"/>
        <v>6</v>
      </c>
      <c r="DG95" s="81">
        <f t="shared" si="60"/>
        <v>-2.54</v>
      </c>
      <c r="DH95" s="81">
        <f t="shared" si="61"/>
        <v>0</v>
      </c>
      <c r="DI95" s="81">
        <f t="shared" si="62"/>
        <v>0</v>
      </c>
      <c r="DJ95" s="81">
        <f t="shared" si="63"/>
        <v>-3.46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0.27343599999999996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-0.27343599999999996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1.0235640000000001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-1.0235640000000001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0.27343599999999996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0.27343599999999996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1.0235639999999999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1.0235639999999999</v>
      </c>
      <c r="DE99" s="86"/>
      <c r="DF99" s="81">
        <f t="shared" si="59"/>
        <v>1.2970000000000002</v>
      </c>
      <c r="DG99" s="81">
        <f t="shared" si="60"/>
        <v>-0.27343599999999996</v>
      </c>
      <c r="DH99" s="81">
        <f t="shared" si="61"/>
        <v>0</v>
      </c>
      <c r="DI99" s="81">
        <f t="shared" si="62"/>
        <v>0</v>
      </c>
      <c r="DJ99" s="81">
        <f t="shared" si="63"/>
        <v>-1.0235640000000001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478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483</v>
      </c>
      <c r="H1" s="169" t="s">
        <v>479</v>
      </c>
      <c r="I1" s="234" t="s">
        <v>325</v>
      </c>
      <c r="J1" s="235"/>
      <c r="K1" s="235"/>
      <c r="L1" s="235"/>
      <c r="M1" s="236"/>
      <c r="N1" s="235" t="s">
        <v>480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484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180</v>
      </c>
      <c r="H3" s="175">
        <f t="shared" ref="H3:H66" ca="1" si="2">INDIRECT("ISGS_Delhi_pp!" &amp; $V$3 &amp; X3)</f>
        <v>173.916</v>
      </c>
      <c r="I3" s="179">
        <f ca="1">INDIRECT("BRPL_EOD!" &amp; $V$3 &amp; X3)</f>
        <v>135.27000000000001</v>
      </c>
      <c r="J3" s="177">
        <f ca="1">INDIRECT("BYPL_EOD!" &amp; $V$3 &amp; X3)</f>
        <v>38.65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173.92000000000002</v>
      </c>
      <c r="N3" s="176">
        <f ca="1">INDIRECT("BRPL_ISGS_exbus!" &amp; $V$3 &amp; X3)</f>
        <v>139.99885004599818</v>
      </c>
      <c r="O3" s="177">
        <f ca="1">INDIRECT("BYPL_ISGS_exbus!" &amp; $V$3 &amp; X3)</f>
        <v>40.001149954001832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180</v>
      </c>
      <c r="U3" s="173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180</v>
      </c>
      <c r="H4" s="183">
        <f t="shared" ca="1" si="2"/>
        <v>173.916</v>
      </c>
      <c r="I4" s="184">
        <f t="shared" ref="I4:I67" ca="1" si="5">INDIRECT("BRPL_EOD!" &amp; $V$3 &amp; X4)</f>
        <v>135.27000000000001</v>
      </c>
      <c r="J4" s="181">
        <f t="shared" ref="J4:J67" ca="1" si="6">INDIRECT("BYPL_EOD!" &amp; $V$3 &amp; X4)</f>
        <v>38.65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173.92000000000002</v>
      </c>
      <c r="N4" s="180">
        <f t="shared" ref="N4:N67" ca="1" si="10">INDIRECT("BRPL_ISGS_exbus!" &amp; $V$3 &amp; X4)</f>
        <v>139.99885004599818</v>
      </c>
      <c r="O4" s="181">
        <f t="shared" ref="O4:O67" ca="1" si="11">INDIRECT("BYPL_ISGS_exbus!" &amp; $V$3 &amp; X4)</f>
        <v>40.001149954001832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180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180</v>
      </c>
      <c r="H5" s="183">
        <f t="shared" ca="1" si="2"/>
        <v>173.916</v>
      </c>
      <c r="I5" s="184">
        <f t="shared" ca="1" si="5"/>
        <v>135.27000000000001</v>
      </c>
      <c r="J5" s="181">
        <f t="shared" ca="1" si="6"/>
        <v>38.65</v>
      </c>
      <c r="K5" s="181">
        <f t="shared" ca="1" si="7"/>
        <v>0</v>
      </c>
      <c r="L5" s="181">
        <f t="shared" ca="1" si="8"/>
        <v>0</v>
      </c>
      <c r="M5" s="182">
        <f t="shared" ca="1" si="9"/>
        <v>173.92000000000002</v>
      </c>
      <c r="N5" s="180">
        <f t="shared" ca="1" si="10"/>
        <v>139.99885004599818</v>
      </c>
      <c r="O5" s="181">
        <f t="shared" ca="1" si="11"/>
        <v>40.001149954001832</v>
      </c>
      <c r="P5" s="181">
        <f t="shared" ca="1" si="12"/>
        <v>0</v>
      </c>
      <c r="Q5" s="181">
        <f t="shared" ca="1" si="13"/>
        <v>0</v>
      </c>
      <c r="R5" s="182">
        <f t="shared" ca="1" si="14"/>
        <v>180</v>
      </c>
      <c r="V5" s="46" t="s">
        <v>485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180</v>
      </c>
      <c r="H6" s="183">
        <f t="shared" ca="1" si="2"/>
        <v>173.916</v>
      </c>
      <c r="I6" s="184">
        <f t="shared" ca="1" si="5"/>
        <v>135.27000000000001</v>
      </c>
      <c r="J6" s="181">
        <f t="shared" ca="1" si="6"/>
        <v>38.65</v>
      </c>
      <c r="K6" s="181">
        <f t="shared" ca="1" si="7"/>
        <v>0</v>
      </c>
      <c r="L6" s="181">
        <f t="shared" ca="1" si="8"/>
        <v>0</v>
      </c>
      <c r="M6" s="182">
        <f t="shared" ca="1" si="9"/>
        <v>173.92000000000002</v>
      </c>
      <c r="N6" s="180">
        <f t="shared" ca="1" si="10"/>
        <v>139.99885004599818</v>
      </c>
      <c r="O6" s="181">
        <f t="shared" ca="1" si="11"/>
        <v>40.001149954001832</v>
      </c>
      <c r="P6" s="181">
        <f t="shared" ca="1" si="12"/>
        <v>0</v>
      </c>
      <c r="Q6" s="181">
        <f t="shared" ca="1" si="13"/>
        <v>0</v>
      </c>
      <c r="R6" s="182">
        <f t="shared" ca="1" si="14"/>
        <v>180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180</v>
      </c>
      <c r="H7" s="183">
        <f t="shared" ca="1" si="2"/>
        <v>173.916</v>
      </c>
      <c r="I7" s="184">
        <f t="shared" ca="1" si="5"/>
        <v>135.27000000000001</v>
      </c>
      <c r="J7" s="181">
        <f t="shared" ca="1" si="6"/>
        <v>38.65</v>
      </c>
      <c r="K7" s="181">
        <f t="shared" ca="1" si="7"/>
        <v>0</v>
      </c>
      <c r="L7" s="181">
        <f t="shared" ca="1" si="8"/>
        <v>0</v>
      </c>
      <c r="M7" s="182">
        <f t="shared" ca="1" si="9"/>
        <v>173.92000000000002</v>
      </c>
      <c r="N7" s="180">
        <f t="shared" ca="1" si="10"/>
        <v>139.99885004599818</v>
      </c>
      <c r="O7" s="181">
        <f t="shared" ca="1" si="11"/>
        <v>40.001149954001832</v>
      </c>
      <c r="P7" s="181">
        <f t="shared" ca="1" si="12"/>
        <v>0</v>
      </c>
      <c r="Q7" s="181">
        <f t="shared" ca="1" si="13"/>
        <v>0</v>
      </c>
      <c r="R7" s="182">
        <f t="shared" ca="1" si="14"/>
        <v>180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180</v>
      </c>
      <c r="H8" s="183">
        <f t="shared" ca="1" si="2"/>
        <v>173.916</v>
      </c>
      <c r="I8" s="184">
        <f t="shared" ca="1" si="5"/>
        <v>135.27000000000001</v>
      </c>
      <c r="J8" s="181">
        <f t="shared" ca="1" si="6"/>
        <v>38.65</v>
      </c>
      <c r="K8" s="181">
        <f t="shared" ca="1" si="7"/>
        <v>0</v>
      </c>
      <c r="L8" s="181">
        <f t="shared" ca="1" si="8"/>
        <v>0</v>
      </c>
      <c r="M8" s="182">
        <f t="shared" ca="1" si="9"/>
        <v>173.92000000000002</v>
      </c>
      <c r="N8" s="180">
        <f t="shared" ca="1" si="10"/>
        <v>139.99885004599818</v>
      </c>
      <c r="O8" s="181">
        <f t="shared" ca="1" si="11"/>
        <v>40.001149954001832</v>
      </c>
      <c r="P8" s="181">
        <f t="shared" ca="1" si="12"/>
        <v>0</v>
      </c>
      <c r="Q8" s="181">
        <f t="shared" ca="1" si="13"/>
        <v>0</v>
      </c>
      <c r="R8" s="182">
        <f t="shared" ca="1" si="14"/>
        <v>180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180</v>
      </c>
      <c r="H9" s="183">
        <f t="shared" ca="1" si="2"/>
        <v>173.916</v>
      </c>
      <c r="I9" s="184">
        <f t="shared" ca="1" si="5"/>
        <v>135.27000000000001</v>
      </c>
      <c r="J9" s="181">
        <f t="shared" ca="1" si="6"/>
        <v>38.65</v>
      </c>
      <c r="K9" s="181">
        <f t="shared" ca="1" si="7"/>
        <v>0</v>
      </c>
      <c r="L9" s="181">
        <f t="shared" ca="1" si="8"/>
        <v>0</v>
      </c>
      <c r="M9" s="182">
        <f t="shared" ca="1" si="9"/>
        <v>173.92000000000002</v>
      </c>
      <c r="N9" s="180">
        <f t="shared" ca="1" si="10"/>
        <v>139.99885004599818</v>
      </c>
      <c r="O9" s="181">
        <f t="shared" ca="1" si="11"/>
        <v>40.001149954001832</v>
      </c>
      <c r="P9" s="181">
        <f t="shared" ca="1" si="12"/>
        <v>0</v>
      </c>
      <c r="Q9" s="181">
        <f t="shared" ca="1" si="13"/>
        <v>0</v>
      </c>
      <c r="R9" s="182">
        <f t="shared" ca="1" si="14"/>
        <v>180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180</v>
      </c>
      <c r="H10" s="183">
        <f t="shared" ca="1" si="2"/>
        <v>173.916</v>
      </c>
      <c r="I10" s="184">
        <f t="shared" ca="1" si="5"/>
        <v>135.27000000000001</v>
      </c>
      <c r="J10" s="181">
        <f t="shared" ca="1" si="6"/>
        <v>38.65</v>
      </c>
      <c r="K10" s="181">
        <f t="shared" ca="1" si="7"/>
        <v>0</v>
      </c>
      <c r="L10" s="181">
        <f t="shared" ca="1" si="8"/>
        <v>0</v>
      </c>
      <c r="M10" s="182">
        <f t="shared" ca="1" si="9"/>
        <v>173.92000000000002</v>
      </c>
      <c r="N10" s="180">
        <f t="shared" ca="1" si="10"/>
        <v>139.99885004599818</v>
      </c>
      <c r="O10" s="181">
        <f t="shared" ca="1" si="11"/>
        <v>40.001149954001832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180</v>
      </c>
      <c r="H11" s="183">
        <f t="shared" ca="1" si="2"/>
        <v>173.916</v>
      </c>
      <c r="I11" s="184">
        <f t="shared" ca="1" si="5"/>
        <v>135.27000000000001</v>
      </c>
      <c r="J11" s="181">
        <f t="shared" ca="1" si="6"/>
        <v>38.65</v>
      </c>
      <c r="K11" s="181">
        <f t="shared" ca="1" si="7"/>
        <v>0</v>
      </c>
      <c r="L11" s="181">
        <f t="shared" ca="1" si="8"/>
        <v>0</v>
      </c>
      <c r="M11" s="182">
        <f t="shared" ca="1" si="9"/>
        <v>173.92000000000002</v>
      </c>
      <c r="N11" s="180">
        <f t="shared" ca="1" si="10"/>
        <v>139.99885004599818</v>
      </c>
      <c r="O11" s="181">
        <f t="shared" ca="1" si="11"/>
        <v>40.001149954001832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180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180</v>
      </c>
      <c r="H12" s="183">
        <f t="shared" ca="1" si="2"/>
        <v>173.916</v>
      </c>
      <c r="I12" s="184">
        <f t="shared" ca="1" si="5"/>
        <v>135.27000000000001</v>
      </c>
      <c r="J12" s="181">
        <f t="shared" ca="1" si="6"/>
        <v>38.65</v>
      </c>
      <c r="K12" s="181">
        <f t="shared" ca="1" si="7"/>
        <v>0</v>
      </c>
      <c r="L12" s="181">
        <f t="shared" ca="1" si="8"/>
        <v>0</v>
      </c>
      <c r="M12" s="182">
        <f t="shared" ca="1" si="9"/>
        <v>173.92000000000002</v>
      </c>
      <c r="N12" s="180">
        <f t="shared" ca="1" si="10"/>
        <v>139.99885004599818</v>
      </c>
      <c r="O12" s="181">
        <f t="shared" ca="1" si="11"/>
        <v>40.001149954001832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180</v>
      </c>
      <c r="H13" s="183">
        <f t="shared" ca="1" si="2"/>
        <v>173.916</v>
      </c>
      <c r="I13" s="184">
        <f t="shared" ca="1" si="5"/>
        <v>135.27000000000001</v>
      </c>
      <c r="J13" s="181">
        <f t="shared" ca="1" si="6"/>
        <v>38.65</v>
      </c>
      <c r="K13" s="181">
        <f t="shared" ca="1" si="7"/>
        <v>0</v>
      </c>
      <c r="L13" s="181">
        <f t="shared" ca="1" si="8"/>
        <v>0</v>
      </c>
      <c r="M13" s="182">
        <f t="shared" ca="1" si="9"/>
        <v>173.92000000000002</v>
      </c>
      <c r="N13" s="180">
        <f t="shared" ca="1" si="10"/>
        <v>139.99885004599818</v>
      </c>
      <c r="O13" s="181">
        <f t="shared" ca="1" si="11"/>
        <v>40.001149954001832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180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180</v>
      </c>
      <c r="H14" s="183">
        <f t="shared" ca="1" si="2"/>
        <v>173.916</v>
      </c>
      <c r="I14" s="184">
        <f t="shared" ca="1" si="5"/>
        <v>135.27000000000001</v>
      </c>
      <c r="J14" s="181">
        <f t="shared" ca="1" si="6"/>
        <v>38.65</v>
      </c>
      <c r="K14" s="181">
        <f t="shared" ca="1" si="7"/>
        <v>0</v>
      </c>
      <c r="L14" s="181">
        <f t="shared" ca="1" si="8"/>
        <v>0</v>
      </c>
      <c r="M14" s="182">
        <f t="shared" ca="1" si="9"/>
        <v>173.92000000000002</v>
      </c>
      <c r="N14" s="180">
        <f t="shared" ca="1" si="10"/>
        <v>139.99885004599818</v>
      </c>
      <c r="O14" s="181">
        <f t="shared" ca="1" si="11"/>
        <v>40.001149954001832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180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180</v>
      </c>
      <c r="H15" s="183">
        <f t="shared" ca="1" si="2"/>
        <v>173.916</v>
      </c>
      <c r="I15" s="184">
        <f t="shared" ca="1" si="5"/>
        <v>135.27000000000001</v>
      </c>
      <c r="J15" s="181">
        <f t="shared" ca="1" si="6"/>
        <v>38.65</v>
      </c>
      <c r="K15" s="181">
        <f t="shared" ca="1" si="7"/>
        <v>0</v>
      </c>
      <c r="L15" s="181">
        <f t="shared" ca="1" si="8"/>
        <v>0</v>
      </c>
      <c r="M15" s="182">
        <f t="shared" ca="1" si="9"/>
        <v>173.92000000000002</v>
      </c>
      <c r="N15" s="180">
        <f t="shared" ca="1" si="10"/>
        <v>139.99885004599818</v>
      </c>
      <c r="O15" s="181">
        <f t="shared" ca="1" si="11"/>
        <v>40.001149954001832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180</v>
      </c>
      <c r="H16" s="183">
        <f t="shared" ca="1" si="2"/>
        <v>173.916</v>
      </c>
      <c r="I16" s="184">
        <f t="shared" ca="1" si="5"/>
        <v>135.27000000000001</v>
      </c>
      <c r="J16" s="181">
        <f t="shared" ca="1" si="6"/>
        <v>38.65</v>
      </c>
      <c r="K16" s="181">
        <f t="shared" ca="1" si="7"/>
        <v>0</v>
      </c>
      <c r="L16" s="181">
        <f t="shared" ca="1" si="8"/>
        <v>0</v>
      </c>
      <c r="M16" s="182">
        <f t="shared" ca="1" si="9"/>
        <v>173.92000000000002</v>
      </c>
      <c r="N16" s="180">
        <f t="shared" ca="1" si="10"/>
        <v>139.99885004599818</v>
      </c>
      <c r="O16" s="181">
        <f t="shared" ca="1" si="11"/>
        <v>40.001149954001832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180</v>
      </c>
      <c r="H17" s="183">
        <f t="shared" ca="1" si="2"/>
        <v>173.916</v>
      </c>
      <c r="I17" s="184">
        <f t="shared" ca="1" si="5"/>
        <v>135.27000000000001</v>
      </c>
      <c r="J17" s="181">
        <f t="shared" ca="1" si="6"/>
        <v>38.65</v>
      </c>
      <c r="K17" s="181">
        <f t="shared" ca="1" si="7"/>
        <v>0</v>
      </c>
      <c r="L17" s="181">
        <f t="shared" ca="1" si="8"/>
        <v>0</v>
      </c>
      <c r="M17" s="182">
        <f t="shared" ca="1" si="9"/>
        <v>173.92000000000002</v>
      </c>
      <c r="N17" s="180">
        <f t="shared" ca="1" si="10"/>
        <v>139.99885004599818</v>
      </c>
      <c r="O17" s="181">
        <f t="shared" ca="1" si="11"/>
        <v>40.001149954001832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180</v>
      </c>
      <c r="H18" s="183">
        <f t="shared" ca="1" si="2"/>
        <v>173.916</v>
      </c>
      <c r="I18" s="184">
        <f t="shared" ca="1" si="5"/>
        <v>135.27000000000001</v>
      </c>
      <c r="J18" s="181">
        <f t="shared" ca="1" si="6"/>
        <v>38.65</v>
      </c>
      <c r="K18" s="181">
        <f t="shared" ca="1" si="7"/>
        <v>0</v>
      </c>
      <c r="L18" s="181">
        <f t="shared" ca="1" si="8"/>
        <v>0</v>
      </c>
      <c r="M18" s="182">
        <f t="shared" ca="1" si="9"/>
        <v>173.92000000000002</v>
      </c>
      <c r="N18" s="180">
        <f t="shared" ca="1" si="10"/>
        <v>139.99885004599818</v>
      </c>
      <c r="O18" s="181">
        <f t="shared" ca="1" si="11"/>
        <v>40.001149954001832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180</v>
      </c>
      <c r="H19" s="183">
        <f t="shared" ca="1" si="2"/>
        <v>173.916</v>
      </c>
      <c r="I19" s="184">
        <f t="shared" ca="1" si="5"/>
        <v>135.27000000000001</v>
      </c>
      <c r="J19" s="181">
        <f t="shared" ca="1" si="6"/>
        <v>38.65</v>
      </c>
      <c r="K19" s="181">
        <f t="shared" ca="1" si="7"/>
        <v>0</v>
      </c>
      <c r="L19" s="181">
        <f t="shared" ca="1" si="8"/>
        <v>0</v>
      </c>
      <c r="M19" s="182">
        <f t="shared" ca="1" si="9"/>
        <v>173.92000000000002</v>
      </c>
      <c r="N19" s="180">
        <f t="shared" ca="1" si="10"/>
        <v>139.99885004599818</v>
      </c>
      <c r="O19" s="181">
        <f t="shared" ca="1" si="11"/>
        <v>40.001149954001832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180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180</v>
      </c>
      <c r="H20" s="183">
        <f t="shared" ca="1" si="2"/>
        <v>173.916</v>
      </c>
      <c r="I20" s="184">
        <f t="shared" ca="1" si="5"/>
        <v>135.27000000000001</v>
      </c>
      <c r="J20" s="181">
        <f t="shared" ca="1" si="6"/>
        <v>38.65</v>
      </c>
      <c r="K20" s="181">
        <f t="shared" ca="1" si="7"/>
        <v>0</v>
      </c>
      <c r="L20" s="181">
        <f t="shared" ca="1" si="8"/>
        <v>0</v>
      </c>
      <c r="M20" s="182">
        <f t="shared" ca="1" si="9"/>
        <v>173.92000000000002</v>
      </c>
      <c r="N20" s="180">
        <f t="shared" ca="1" si="10"/>
        <v>139.99885004599818</v>
      </c>
      <c r="O20" s="181">
        <f t="shared" ca="1" si="11"/>
        <v>40.001149954001832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180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180</v>
      </c>
      <c r="H21" s="183">
        <f t="shared" ca="1" si="2"/>
        <v>173.916</v>
      </c>
      <c r="I21" s="184">
        <f t="shared" ca="1" si="5"/>
        <v>135.27000000000001</v>
      </c>
      <c r="J21" s="181">
        <f t="shared" ca="1" si="6"/>
        <v>38.65</v>
      </c>
      <c r="K21" s="181">
        <f t="shared" ca="1" si="7"/>
        <v>0</v>
      </c>
      <c r="L21" s="181">
        <f t="shared" ca="1" si="8"/>
        <v>0</v>
      </c>
      <c r="M21" s="182">
        <f t="shared" ca="1" si="9"/>
        <v>173.92000000000002</v>
      </c>
      <c r="N21" s="180">
        <f t="shared" ca="1" si="10"/>
        <v>139.99885004599818</v>
      </c>
      <c r="O21" s="181">
        <f t="shared" ca="1" si="11"/>
        <v>40.001149954001832</v>
      </c>
      <c r="P21" s="181">
        <f t="shared" ca="1" si="12"/>
        <v>0</v>
      </c>
      <c r="Q21" s="181">
        <f t="shared" ca="1" si="13"/>
        <v>0</v>
      </c>
      <c r="R21" s="182">
        <f t="shared" ca="1" si="14"/>
        <v>180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180</v>
      </c>
      <c r="H22" s="183">
        <f t="shared" ca="1" si="2"/>
        <v>173.916</v>
      </c>
      <c r="I22" s="184">
        <f t="shared" ca="1" si="5"/>
        <v>135.27000000000001</v>
      </c>
      <c r="J22" s="181">
        <f t="shared" ca="1" si="6"/>
        <v>38.65</v>
      </c>
      <c r="K22" s="181">
        <f t="shared" ca="1" si="7"/>
        <v>0</v>
      </c>
      <c r="L22" s="181">
        <f t="shared" ca="1" si="8"/>
        <v>0</v>
      </c>
      <c r="M22" s="182">
        <f t="shared" ca="1" si="9"/>
        <v>173.92000000000002</v>
      </c>
      <c r="N22" s="180">
        <f t="shared" ca="1" si="10"/>
        <v>139.99885004599818</v>
      </c>
      <c r="O22" s="181">
        <f t="shared" ca="1" si="11"/>
        <v>40.001149954001832</v>
      </c>
      <c r="P22" s="181">
        <f t="shared" ca="1" si="12"/>
        <v>0</v>
      </c>
      <c r="Q22" s="181">
        <f t="shared" ca="1" si="13"/>
        <v>0</v>
      </c>
      <c r="R22" s="182">
        <f t="shared" ca="1" si="14"/>
        <v>180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180</v>
      </c>
      <c r="H23" s="183">
        <f t="shared" ca="1" si="2"/>
        <v>173.916</v>
      </c>
      <c r="I23" s="184">
        <f t="shared" ca="1" si="5"/>
        <v>135.27000000000001</v>
      </c>
      <c r="J23" s="181">
        <f t="shared" ca="1" si="6"/>
        <v>38.65</v>
      </c>
      <c r="K23" s="181">
        <f t="shared" ca="1" si="7"/>
        <v>0</v>
      </c>
      <c r="L23" s="181">
        <f t="shared" ca="1" si="8"/>
        <v>0</v>
      </c>
      <c r="M23" s="182">
        <f t="shared" ca="1" si="9"/>
        <v>173.92000000000002</v>
      </c>
      <c r="N23" s="180">
        <f t="shared" ca="1" si="10"/>
        <v>139.99885004599818</v>
      </c>
      <c r="O23" s="181">
        <f t="shared" ca="1" si="11"/>
        <v>40.001149954001832</v>
      </c>
      <c r="P23" s="181">
        <f t="shared" ca="1" si="12"/>
        <v>0</v>
      </c>
      <c r="Q23" s="181">
        <f t="shared" ca="1" si="13"/>
        <v>0</v>
      </c>
      <c r="R23" s="182">
        <f t="shared" ca="1" si="14"/>
        <v>180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180</v>
      </c>
      <c r="H24" s="183">
        <f t="shared" ca="1" si="2"/>
        <v>173.916</v>
      </c>
      <c r="I24" s="184">
        <f t="shared" ca="1" si="5"/>
        <v>135.27000000000001</v>
      </c>
      <c r="J24" s="181">
        <f t="shared" ca="1" si="6"/>
        <v>38.65</v>
      </c>
      <c r="K24" s="181">
        <f t="shared" ca="1" si="7"/>
        <v>0</v>
      </c>
      <c r="L24" s="181">
        <f t="shared" ca="1" si="8"/>
        <v>0</v>
      </c>
      <c r="M24" s="182">
        <f t="shared" ca="1" si="9"/>
        <v>173.92000000000002</v>
      </c>
      <c r="N24" s="180">
        <f t="shared" ca="1" si="10"/>
        <v>139.99885004599818</v>
      </c>
      <c r="O24" s="181">
        <f t="shared" ca="1" si="11"/>
        <v>40.001149954001832</v>
      </c>
      <c r="P24" s="181">
        <f t="shared" ca="1" si="12"/>
        <v>0</v>
      </c>
      <c r="Q24" s="181">
        <f t="shared" ca="1" si="13"/>
        <v>0</v>
      </c>
      <c r="R24" s="182">
        <f t="shared" ca="1" si="14"/>
        <v>180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184.67939999999999</v>
      </c>
      <c r="H25" s="183">
        <f t="shared" ca="1" si="2"/>
        <v>178.43723600000001</v>
      </c>
      <c r="I25" s="184">
        <f t="shared" ca="1" si="5"/>
        <v>135.27000000000001</v>
      </c>
      <c r="J25" s="181">
        <f t="shared" ca="1" si="6"/>
        <v>38.65</v>
      </c>
      <c r="K25" s="181">
        <f t="shared" ca="1" si="7"/>
        <v>4.5199999999999996</v>
      </c>
      <c r="L25" s="181">
        <f t="shared" ca="1" si="8"/>
        <v>0</v>
      </c>
      <c r="M25" s="182">
        <f t="shared" ca="1" si="9"/>
        <v>178.44000000000003</v>
      </c>
      <c r="N25" s="180">
        <f t="shared" ca="1" si="10"/>
        <v>139.99990158036314</v>
      </c>
      <c r="O25" s="181">
        <f t="shared" ca="1" si="11"/>
        <v>40.001450403496968</v>
      </c>
      <c r="P25" s="181">
        <f t="shared" ca="1" si="12"/>
        <v>4.6780480161398774</v>
      </c>
      <c r="Q25" s="181">
        <f t="shared" ca="1" si="13"/>
        <v>0</v>
      </c>
      <c r="R25" s="182">
        <f t="shared" ca="1" si="14"/>
        <v>184.67939999999999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184.67939999999999</v>
      </c>
      <c r="H26" s="183">
        <f t="shared" ca="1" si="2"/>
        <v>178.43723600000001</v>
      </c>
      <c r="I26" s="184">
        <f t="shared" ca="1" si="5"/>
        <v>135.27000000000001</v>
      </c>
      <c r="J26" s="181">
        <f t="shared" ca="1" si="6"/>
        <v>38.65</v>
      </c>
      <c r="K26" s="181">
        <f t="shared" ca="1" si="7"/>
        <v>4.5199999999999996</v>
      </c>
      <c r="L26" s="181">
        <f t="shared" ca="1" si="8"/>
        <v>0</v>
      </c>
      <c r="M26" s="182">
        <f t="shared" ca="1" si="9"/>
        <v>178.44000000000003</v>
      </c>
      <c r="N26" s="180">
        <f t="shared" ca="1" si="10"/>
        <v>139.99990158036314</v>
      </c>
      <c r="O26" s="181">
        <f t="shared" ca="1" si="11"/>
        <v>40.001450403496968</v>
      </c>
      <c r="P26" s="181">
        <f t="shared" ca="1" si="12"/>
        <v>4.6780480161398774</v>
      </c>
      <c r="Q26" s="181">
        <f t="shared" ca="1" si="13"/>
        <v>0</v>
      </c>
      <c r="R26" s="182">
        <f t="shared" ca="1" si="14"/>
        <v>184.67939999999999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184.67939999999999</v>
      </c>
      <c r="H27" s="183">
        <f t="shared" ca="1" si="2"/>
        <v>178.43723600000001</v>
      </c>
      <c r="I27" s="184">
        <f t="shared" ca="1" si="5"/>
        <v>135.27000000000001</v>
      </c>
      <c r="J27" s="181">
        <f t="shared" ca="1" si="6"/>
        <v>38.65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178.44000000000003</v>
      </c>
      <c r="N27" s="180">
        <f t="shared" ca="1" si="10"/>
        <v>139.99990158036314</v>
      </c>
      <c r="O27" s="181">
        <f t="shared" ca="1" si="11"/>
        <v>40.001450403496968</v>
      </c>
      <c r="P27" s="181">
        <f t="shared" ca="1" si="12"/>
        <v>4.6780480161398774</v>
      </c>
      <c r="Q27" s="181">
        <f t="shared" ca="1" si="13"/>
        <v>0</v>
      </c>
      <c r="R27" s="182">
        <f t="shared" ca="1" si="14"/>
        <v>184.67939999999999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184.67939999999999</v>
      </c>
      <c r="H28" s="183">
        <f t="shared" ca="1" si="2"/>
        <v>178.43723600000001</v>
      </c>
      <c r="I28" s="184">
        <f t="shared" ca="1" si="5"/>
        <v>135.27000000000001</v>
      </c>
      <c r="J28" s="181">
        <f t="shared" ca="1" si="6"/>
        <v>38.65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178.44000000000003</v>
      </c>
      <c r="N28" s="180">
        <f t="shared" ca="1" si="10"/>
        <v>139.99990158036314</v>
      </c>
      <c r="O28" s="181">
        <f t="shared" ca="1" si="11"/>
        <v>40.001450403496968</v>
      </c>
      <c r="P28" s="181">
        <f t="shared" ca="1" si="12"/>
        <v>4.6780480161398774</v>
      </c>
      <c r="Q28" s="181">
        <f t="shared" ca="1" si="13"/>
        <v>0</v>
      </c>
      <c r="R28" s="182">
        <f t="shared" ca="1" si="14"/>
        <v>184.67939999999999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184.67939999999999</v>
      </c>
      <c r="H29" s="183">
        <f t="shared" ca="1" si="2"/>
        <v>178.43723600000001</v>
      </c>
      <c r="I29" s="184">
        <f t="shared" ca="1" si="5"/>
        <v>135.27000000000001</v>
      </c>
      <c r="J29" s="181">
        <f t="shared" ca="1" si="6"/>
        <v>38.65</v>
      </c>
      <c r="K29" s="181">
        <f t="shared" ca="1" si="7"/>
        <v>4.5199999999999996</v>
      </c>
      <c r="L29" s="181">
        <f t="shared" ca="1" si="8"/>
        <v>0</v>
      </c>
      <c r="M29" s="182">
        <f t="shared" ca="1" si="9"/>
        <v>178.44000000000003</v>
      </c>
      <c r="N29" s="180">
        <f t="shared" ca="1" si="10"/>
        <v>139.99990158036314</v>
      </c>
      <c r="O29" s="181">
        <f t="shared" ca="1" si="11"/>
        <v>40.001450403496968</v>
      </c>
      <c r="P29" s="181">
        <f t="shared" ca="1" si="12"/>
        <v>4.6780480161398774</v>
      </c>
      <c r="Q29" s="181">
        <f t="shared" ca="1" si="13"/>
        <v>0</v>
      </c>
      <c r="R29" s="182">
        <f t="shared" ca="1" si="14"/>
        <v>184.67939999999999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219.67939999999999</v>
      </c>
      <c r="H30" s="183">
        <f t="shared" ca="1" si="2"/>
        <v>212.25423599999999</v>
      </c>
      <c r="I30" s="184">
        <f t="shared" ca="1" si="5"/>
        <v>173.49</v>
      </c>
      <c r="J30" s="181">
        <f t="shared" ca="1" si="6"/>
        <v>34.700000000000003</v>
      </c>
      <c r="K30" s="181">
        <f t="shared" ca="1" si="7"/>
        <v>4.0599999999999996</v>
      </c>
      <c r="L30" s="181">
        <f t="shared" ca="1" si="8"/>
        <v>0</v>
      </c>
      <c r="M30" s="182">
        <f t="shared" ca="1" si="9"/>
        <v>212.25</v>
      </c>
      <c r="N30" s="180">
        <f t="shared" ca="1" si="10"/>
        <v>179.56268130035335</v>
      </c>
      <c r="O30" s="181">
        <f t="shared" ca="1" si="11"/>
        <v>35.91460626619552</v>
      </c>
      <c r="P30" s="181">
        <f t="shared" ca="1" si="12"/>
        <v>4.2021124334511182</v>
      </c>
      <c r="Q30" s="181">
        <f t="shared" ca="1" si="13"/>
        <v>0</v>
      </c>
      <c r="R30" s="182">
        <f t="shared" ca="1" si="14"/>
        <v>219.67939999999996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287.861559</v>
      </c>
      <c r="H31" s="183">
        <f t="shared" ca="1" si="2"/>
        <v>278.13183800000002</v>
      </c>
      <c r="I31" s="184">
        <f t="shared" ca="1" si="5"/>
        <v>236.64</v>
      </c>
      <c r="J31" s="181">
        <f t="shared" ca="1" si="6"/>
        <v>37.15</v>
      </c>
      <c r="K31" s="181">
        <f t="shared" ca="1" si="7"/>
        <v>4.3499999999999996</v>
      </c>
      <c r="L31" s="181">
        <f t="shared" ca="1" si="8"/>
        <v>0</v>
      </c>
      <c r="M31" s="182">
        <f t="shared" ca="1" si="9"/>
        <v>278.14</v>
      </c>
      <c r="N31" s="180">
        <f t="shared" ca="1" si="10"/>
        <v>244.91104954972315</v>
      </c>
      <c r="O31" s="181">
        <f t="shared" ca="1" si="11"/>
        <v>38.448468098259873</v>
      </c>
      <c r="P31" s="181">
        <f t="shared" ca="1" si="12"/>
        <v>4.5020413520169695</v>
      </c>
      <c r="Q31" s="181">
        <f t="shared" ca="1" si="13"/>
        <v>0</v>
      </c>
      <c r="R31" s="182">
        <f t="shared" ca="1" si="14"/>
        <v>287.861559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299.48320000000001</v>
      </c>
      <c r="H32" s="183">
        <f t="shared" ca="1" si="2"/>
        <v>289.36066799999998</v>
      </c>
      <c r="I32" s="184">
        <f t="shared" ca="1" si="5"/>
        <v>246.19</v>
      </c>
      <c r="J32" s="181">
        <f t="shared" ca="1" si="6"/>
        <v>38.65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289.35999999999996</v>
      </c>
      <c r="N32" s="180">
        <f t="shared" ca="1" si="10"/>
        <v>254.80290644180258</v>
      </c>
      <c r="O32" s="181">
        <f t="shared" ca="1" si="11"/>
        <v>40.002162289189933</v>
      </c>
      <c r="P32" s="181">
        <f t="shared" ca="1" si="12"/>
        <v>4.6781312690074648</v>
      </c>
      <c r="Q32" s="181">
        <f t="shared" ca="1" si="13"/>
        <v>0</v>
      </c>
      <c r="R32" s="182">
        <f t="shared" ca="1" si="14"/>
        <v>299.48319999999995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299.48320000000001</v>
      </c>
      <c r="H33" s="183">
        <f t="shared" ca="1" si="2"/>
        <v>289.36066799999998</v>
      </c>
      <c r="I33" s="184">
        <f t="shared" ca="1" si="5"/>
        <v>246.19</v>
      </c>
      <c r="J33" s="181">
        <f t="shared" ca="1" si="6"/>
        <v>38.65</v>
      </c>
      <c r="K33" s="181">
        <f t="shared" ca="1" si="7"/>
        <v>4.5199999999999996</v>
      </c>
      <c r="L33" s="181">
        <f t="shared" ca="1" si="8"/>
        <v>0</v>
      </c>
      <c r="M33" s="182">
        <f t="shared" ca="1" si="9"/>
        <v>289.35999999999996</v>
      </c>
      <c r="N33" s="180">
        <f t="shared" ca="1" si="10"/>
        <v>254.80290644180258</v>
      </c>
      <c r="O33" s="181">
        <f t="shared" ca="1" si="11"/>
        <v>40.002162289189933</v>
      </c>
      <c r="P33" s="181">
        <f t="shared" ca="1" si="12"/>
        <v>4.6781312690074648</v>
      </c>
      <c r="Q33" s="181">
        <f t="shared" ca="1" si="13"/>
        <v>0</v>
      </c>
      <c r="R33" s="182">
        <f t="shared" ca="1" si="14"/>
        <v>299.48319999999995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294.80380000000002</v>
      </c>
      <c r="H34" s="183">
        <f t="shared" ca="1" si="2"/>
        <v>284.83943199999999</v>
      </c>
      <c r="I34" s="184">
        <f t="shared" ca="1" si="5"/>
        <v>246.19</v>
      </c>
      <c r="J34" s="181">
        <f t="shared" ca="1" si="6"/>
        <v>38.65</v>
      </c>
      <c r="K34" s="181">
        <f t="shared" ca="1" si="7"/>
        <v>0</v>
      </c>
      <c r="L34" s="181">
        <f t="shared" ca="1" si="8"/>
        <v>0</v>
      </c>
      <c r="M34" s="182">
        <f t="shared" ca="1" si="9"/>
        <v>284.83999999999997</v>
      </c>
      <c r="N34" s="180">
        <f t="shared" ca="1" si="10"/>
        <v>254.80180986518749</v>
      </c>
      <c r="O34" s="181">
        <f t="shared" ca="1" si="11"/>
        <v>40.00199013481253</v>
      </c>
      <c r="P34" s="181">
        <f t="shared" ca="1" si="12"/>
        <v>0</v>
      </c>
      <c r="Q34" s="181">
        <f t="shared" ca="1" si="13"/>
        <v>0</v>
      </c>
      <c r="R34" s="182">
        <f t="shared" ca="1" si="14"/>
        <v>294.80380000000002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294.80380000000002</v>
      </c>
      <c r="H35" s="183">
        <f t="shared" ca="1" si="2"/>
        <v>284.83943199999999</v>
      </c>
      <c r="I35" s="184">
        <f t="shared" ca="1" si="5"/>
        <v>246.19</v>
      </c>
      <c r="J35" s="181">
        <f t="shared" ca="1" si="6"/>
        <v>38.65</v>
      </c>
      <c r="K35" s="181">
        <f t="shared" ca="1" si="7"/>
        <v>0</v>
      </c>
      <c r="L35" s="181">
        <f t="shared" ca="1" si="8"/>
        <v>0</v>
      </c>
      <c r="M35" s="182">
        <f t="shared" ca="1" si="9"/>
        <v>284.83999999999997</v>
      </c>
      <c r="N35" s="180">
        <f t="shared" ca="1" si="10"/>
        <v>254.80180986518749</v>
      </c>
      <c r="O35" s="181">
        <f t="shared" ca="1" si="11"/>
        <v>40.00199013481253</v>
      </c>
      <c r="P35" s="181">
        <f t="shared" ca="1" si="12"/>
        <v>0</v>
      </c>
      <c r="Q35" s="181">
        <f t="shared" ca="1" si="13"/>
        <v>0</v>
      </c>
      <c r="R35" s="182">
        <f t="shared" ca="1" si="14"/>
        <v>294.80380000000002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294.80380000000002</v>
      </c>
      <c r="H36" s="183">
        <f t="shared" ca="1" si="2"/>
        <v>284.83943199999999</v>
      </c>
      <c r="I36" s="184">
        <f t="shared" ca="1" si="5"/>
        <v>246.19</v>
      </c>
      <c r="J36" s="181">
        <f t="shared" ca="1" si="6"/>
        <v>38.65</v>
      </c>
      <c r="K36" s="181">
        <f t="shared" ca="1" si="7"/>
        <v>0</v>
      </c>
      <c r="L36" s="181">
        <f t="shared" ca="1" si="8"/>
        <v>0</v>
      </c>
      <c r="M36" s="182">
        <f t="shared" ca="1" si="9"/>
        <v>284.83999999999997</v>
      </c>
      <c r="N36" s="180">
        <f t="shared" ca="1" si="10"/>
        <v>254.80180986518749</v>
      </c>
      <c r="O36" s="181">
        <f t="shared" ca="1" si="11"/>
        <v>40.00199013481253</v>
      </c>
      <c r="P36" s="181">
        <f t="shared" ca="1" si="12"/>
        <v>0</v>
      </c>
      <c r="Q36" s="181">
        <f t="shared" ca="1" si="13"/>
        <v>0</v>
      </c>
      <c r="R36" s="182">
        <f t="shared" ca="1" si="14"/>
        <v>294.80380000000002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294.80380000000002</v>
      </c>
      <c r="H37" s="183">
        <f t="shared" ca="1" si="2"/>
        <v>284.83943199999999</v>
      </c>
      <c r="I37" s="184">
        <f t="shared" ca="1" si="5"/>
        <v>246.19</v>
      </c>
      <c r="J37" s="181">
        <f t="shared" ca="1" si="6"/>
        <v>38.65</v>
      </c>
      <c r="K37" s="181">
        <f t="shared" ca="1" si="7"/>
        <v>0</v>
      </c>
      <c r="L37" s="181">
        <f t="shared" ca="1" si="8"/>
        <v>0</v>
      </c>
      <c r="M37" s="182">
        <f t="shared" ca="1" si="9"/>
        <v>284.83999999999997</v>
      </c>
      <c r="N37" s="180">
        <f t="shared" ca="1" si="10"/>
        <v>254.80180986518749</v>
      </c>
      <c r="O37" s="181">
        <f t="shared" ca="1" si="11"/>
        <v>40.00199013481253</v>
      </c>
      <c r="P37" s="181">
        <f t="shared" ca="1" si="12"/>
        <v>0</v>
      </c>
      <c r="Q37" s="181">
        <f t="shared" ca="1" si="13"/>
        <v>0</v>
      </c>
      <c r="R37" s="182">
        <f t="shared" ca="1" si="14"/>
        <v>294.80380000000002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293.88987700000001</v>
      </c>
      <c r="H38" s="183">
        <f t="shared" ca="1" si="2"/>
        <v>283.95639899999998</v>
      </c>
      <c r="I38" s="184">
        <f t="shared" ca="1" si="5"/>
        <v>211.83</v>
      </c>
      <c r="J38" s="181">
        <f t="shared" ca="1" si="6"/>
        <v>68.239999999999995</v>
      </c>
      <c r="K38" s="181">
        <f t="shared" ca="1" si="7"/>
        <v>3.89</v>
      </c>
      <c r="L38" s="181">
        <f t="shared" ca="1" si="8"/>
        <v>0</v>
      </c>
      <c r="M38" s="182">
        <f t="shared" ca="1" si="9"/>
        <v>283.95999999999998</v>
      </c>
      <c r="N38" s="180">
        <f t="shared" ca="1" si="10"/>
        <v>219.23754276979153</v>
      </c>
      <c r="O38" s="181">
        <f t="shared" ca="1" si="11"/>
        <v>70.626303727567247</v>
      </c>
      <c r="P38" s="181">
        <f t="shared" ca="1" si="12"/>
        <v>4.0260305026412162</v>
      </c>
      <c r="Q38" s="181">
        <f t="shared" ca="1" si="13"/>
        <v>0</v>
      </c>
      <c r="R38" s="182">
        <f t="shared" ca="1" si="14"/>
        <v>293.88987700000001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222.25428500000001</v>
      </c>
      <c r="H39" s="183">
        <f t="shared" ca="1" si="2"/>
        <v>214.74208999999999</v>
      </c>
      <c r="I39" s="184">
        <f t="shared" ca="1" si="5"/>
        <v>160.19999999999999</v>
      </c>
      <c r="J39" s="181">
        <f t="shared" ca="1" si="6"/>
        <v>51.6</v>
      </c>
      <c r="K39" s="181">
        <f t="shared" ca="1" si="7"/>
        <v>2.94</v>
      </c>
      <c r="L39" s="181">
        <f t="shared" ca="1" si="8"/>
        <v>0</v>
      </c>
      <c r="M39" s="182">
        <f t="shared" ca="1" si="9"/>
        <v>214.73999999999998</v>
      </c>
      <c r="N39" s="180">
        <f t="shared" ca="1" si="10"/>
        <v>165.80579518021796</v>
      </c>
      <c r="O39" s="181">
        <f t="shared" ca="1" si="11"/>
        <v>53.405611930706911</v>
      </c>
      <c r="P39" s="181">
        <f t="shared" ca="1" si="12"/>
        <v>3.0428778890751609</v>
      </c>
      <c r="Q39" s="181">
        <f t="shared" ca="1" si="13"/>
        <v>0</v>
      </c>
      <c r="R39" s="182">
        <f t="shared" ca="1" si="14"/>
        <v>222.25428500000004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180</v>
      </c>
      <c r="H40" s="183">
        <f t="shared" ca="1" si="2"/>
        <v>173.916</v>
      </c>
      <c r="I40" s="184">
        <f t="shared" ca="1" si="5"/>
        <v>135.27000000000001</v>
      </c>
      <c r="J40" s="181">
        <f t="shared" ca="1" si="6"/>
        <v>38.65</v>
      </c>
      <c r="K40" s="181">
        <f t="shared" ca="1" si="7"/>
        <v>0</v>
      </c>
      <c r="L40" s="181">
        <f t="shared" ca="1" si="8"/>
        <v>0</v>
      </c>
      <c r="M40" s="182">
        <f t="shared" ca="1" si="9"/>
        <v>173.92000000000002</v>
      </c>
      <c r="N40" s="180">
        <f t="shared" ca="1" si="10"/>
        <v>139.99885004599818</v>
      </c>
      <c r="O40" s="181">
        <f t="shared" ca="1" si="11"/>
        <v>40.001149954001832</v>
      </c>
      <c r="P40" s="181">
        <f t="shared" ca="1" si="12"/>
        <v>0</v>
      </c>
      <c r="Q40" s="181">
        <f t="shared" ca="1" si="13"/>
        <v>0</v>
      </c>
      <c r="R40" s="182">
        <f t="shared" ca="1" si="14"/>
        <v>180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180</v>
      </c>
      <c r="H41" s="183">
        <f t="shared" ca="1" si="2"/>
        <v>173.916</v>
      </c>
      <c r="I41" s="184">
        <f t="shared" ca="1" si="5"/>
        <v>135.27000000000001</v>
      </c>
      <c r="J41" s="181">
        <f t="shared" ca="1" si="6"/>
        <v>38.65</v>
      </c>
      <c r="K41" s="181">
        <f t="shared" ca="1" si="7"/>
        <v>0</v>
      </c>
      <c r="L41" s="181">
        <f t="shared" ca="1" si="8"/>
        <v>0</v>
      </c>
      <c r="M41" s="182">
        <f t="shared" ca="1" si="9"/>
        <v>173.92000000000002</v>
      </c>
      <c r="N41" s="180">
        <f t="shared" ca="1" si="10"/>
        <v>139.99885004599818</v>
      </c>
      <c r="O41" s="181">
        <f t="shared" ca="1" si="11"/>
        <v>40.001149954001832</v>
      </c>
      <c r="P41" s="181">
        <f t="shared" ca="1" si="12"/>
        <v>0</v>
      </c>
      <c r="Q41" s="181">
        <f t="shared" ca="1" si="13"/>
        <v>0</v>
      </c>
      <c r="R41" s="182">
        <f t="shared" ca="1" si="14"/>
        <v>180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180</v>
      </c>
      <c r="H42" s="183">
        <f t="shared" ca="1" si="2"/>
        <v>173.916</v>
      </c>
      <c r="I42" s="184">
        <f t="shared" ca="1" si="5"/>
        <v>135.27000000000001</v>
      </c>
      <c r="J42" s="181">
        <f t="shared" ca="1" si="6"/>
        <v>38.65</v>
      </c>
      <c r="K42" s="181">
        <f t="shared" ca="1" si="7"/>
        <v>0</v>
      </c>
      <c r="L42" s="181">
        <f t="shared" ca="1" si="8"/>
        <v>0</v>
      </c>
      <c r="M42" s="182">
        <f t="shared" ca="1" si="9"/>
        <v>173.92000000000002</v>
      </c>
      <c r="N42" s="180">
        <f t="shared" ca="1" si="10"/>
        <v>139.99885004599818</v>
      </c>
      <c r="O42" s="181">
        <f t="shared" ca="1" si="11"/>
        <v>40.001149954001832</v>
      </c>
      <c r="P42" s="181">
        <f t="shared" ca="1" si="12"/>
        <v>0</v>
      </c>
      <c r="Q42" s="181">
        <f t="shared" ca="1" si="13"/>
        <v>0</v>
      </c>
      <c r="R42" s="182">
        <f t="shared" ca="1" si="14"/>
        <v>180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180</v>
      </c>
      <c r="H43" s="183">
        <f t="shared" ca="1" si="2"/>
        <v>173.916</v>
      </c>
      <c r="I43" s="184">
        <f t="shared" ca="1" si="5"/>
        <v>135.27000000000001</v>
      </c>
      <c r="J43" s="181">
        <f t="shared" ca="1" si="6"/>
        <v>38.65</v>
      </c>
      <c r="K43" s="181">
        <f t="shared" ca="1" si="7"/>
        <v>0</v>
      </c>
      <c r="L43" s="181">
        <f t="shared" ca="1" si="8"/>
        <v>0</v>
      </c>
      <c r="M43" s="182">
        <f t="shared" ca="1" si="9"/>
        <v>173.92000000000002</v>
      </c>
      <c r="N43" s="180">
        <f t="shared" ca="1" si="10"/>
        <v>139.99885004599818</v>
      </c>
      <c r="O43" s="181">
        <f t="shared" ca="1" si="11"/>
        <v>40.001149954001832</v>
      </c>
      <c r="P43" s="181">
        <f t="shared" ca="1" si="12"/>
        <v>0</v>
      </c>
      <c r="Q43" s="181">
        <f t="shared" ca="1" si="13"/>
        <v>0</v>
      </c>
      <c r="R43" s="182">
        <f t="shared" ca="1" si="14"/>
        <v>180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180</v>
      </c>
      <c r="H44" s="183">
        <f t="shared" ca="1" si="2"/>
        <v>173.916</v>
      </c>
      <c r="I44" s="184">
        <f t="shared" ca="1" si="5"/>
        <v>135.27000000000001</v>
      </c>
      <c r="J44" s="181">
        <f t="shared" ca="1" si="6"/>
        <v>38.65</v>
      </c>
      <c r="K44" s="181">
        <f t="shared" ca="1" si="7"/>
        <v>0</v>
      </c>
      <c r="L44" s="181">
        <f t="shared" ca="1" si="8"/>
        <v>0</v>
      </c>
      <c r="M44" s="182">
        <f t="shared" ca="1" si="9"/>
        <v>173.92000000000002</v>
      </c>
      <c r="N44" s="180">
        <f t="shared" ca="1" si="10"/>
        <v>139.99885004599818</v>
      </c>
      <c r="O44" s="181">
        <f t="shared" ca="1" si="11"/>
        <v>40.001149954001832</v>
      </c>
      <c r="P44" s="181">
        <f t="shared" ca="1" si="12"/>
        <v>0</v>
      </c>
      <c r="Q44" s="181">
        <f t="shared" ca="1" si="13"/>
        <v>0</v>
      </c>
      <c r="R44" s="182">
        <f t="shared" ca="1" si="14"/>
        <v>180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180</v>
      </c>
      <c r="H45" s="183">
        <f t="shared" ca="1" si="2"/>
        <v>173.916</v>
      </c>
      <c r="I45" s="184">
        <f t="shared" ca="1" si="5"/>
        <v>135.27000000000001</v>
      </c>
      <c r="J45" s="181">
        <f t="shared" ca="1" si="6"/>
        <v>38.65</v>
      </c>
      <c r="K45" s="181">
        <f t="shared" ca="1" si="7"/>
        <v>0</v>
      </c>
      <c r="L45" s="181">
        <f t="shared" ca="1" si="8"/>
        <v>0</v>
      </c>
      <c r="M45" s="182">
        <f t="shared" ca="1" si="9"/>
        <v>173.92000000000002</v>
      </c>
      <c r="N45" s="180">
        <f t="shared" ca="1" si="10"/>
        <v>139.99885004599818</v>
      </c>
      <c r="O45" s="181">
        <f t="shared" ca="1" si="11"/>
        <v>40.001149954001832</v>
      </c>
      <c r="P45" s="181">
        <f t="shared" ca="1" si="12"/>
        <v>0</v>
      </c>
      <c r="Q45" s="181">
        <f t="shared" ca="1" si="13"/>
        <v>0</v>
      </c>
      <c r="R45" s="182">
        <f t="shared" ca="1" si="14"/>
        <v>180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180</v>
      </c>
      <c r="H46" s="183">
        <f t="shared" ca="1" si="2"/>
        <v>173.916</v>
      </c>
      <c r="I46" s="184">
        <f t="shared" ca="1" si="5"/>
        <v>135.27000000000001</v>
      </c>
      <c r="J46" s="181">
        <f t="shared" ca="1" si="6"/>
        <v>38.65</v>
      </c>
      <c r="K46" s="181">
        <f t="shared" ca="1" si="7"/>
        <v>0</v>
      </c>
      <c r="L46" s="181">
        <f t="shared" ca="1" si="8"/>
        <v>0</v>
      </c>
      <c r="M46" s="182">
        <f t="shared" ca="1" si="9"/>
        <v>173.92000000000002</v>
      </c>
      <c r="N46" s="180">
        <f t="shared" ca="1" si="10"/>
        <v>139.99885004599818</v>
      </c>
      <c r="O46" s="181">
        <f t="shared" ca="1" si="11"/>
        <v>40.001149954001832</v>
      </c>
      <c r="P46" s="181">
        <f t="shared" ca="1" si="12"/>
        <v>0</v>
      </c>
      <c r="Q46" s="181">
        <f t="shared" ca="1" si="13"/>
        <v>0</v>
      </c>
      <c r="R46" s="182">
        <f t="shared" ca="1" si="14"/>
        <v>180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180</v>
      </c>
      <c r="H47" s="183">
        <f t="shared" ca="1" si="2"/>
        <v>173.916</v>
      </c>
      <c r="I47" s="184">
        <f t="shared" ca="1" si="5"/>
        <v>135.27000000000001</v>
      </c>
      <c r="J47" s="181">
        <f t="shared" ca="1" si="6"/>
        <v>38.65</v>
      </c>
      <c r="K47" s="181">
        <f t="shared" ca="1" si="7"/>
        <v>0</v>
      </c>
      <c r="L47" s="181">
        <f t="shared" ca="1" si="8"/>
        <v>0</v>
      </c>
      <c r="M47" s="182">
        <f t="shared" ca="1" si="9"/>
        <v>173.92000000000002</v>
      </c>
      <c r="N47" s="180">
        <f t="shared" ca="1" si="10"/>
        <v>139.99885004599818</v>
      </c>
      <c r="O47" s="181">
        <f t="shared" ca="1" si="11"/>
        <v>40.001149954001832</v>
      </c>
      <c r="P47" s="181">
        <f t="shared" ca="1" si="12"/>
        <v>0</v>
      </c>
      <c r="Q47" s="181">
        <f t="shared" ca="1" si="13"/>
        <v>0</v>
      </c>
      <c r="R47" s="182">
        <f t="shared" ca="1" si="14"/>
        <v>180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180</v>
      </c>
      <c r="H48" s="183">
        <f t="shared" ca="1" si="2"/>
        <v>173.916</v>
      </c>
      <c r="I48" s="184">
        <f t="shared" ca="1" si="5"/>
        <v>135.27000000000001</v>
      </c>
      <c r="J48" s="181">
        <f t="shared" ca="1" si="6"/>
        <v>38.65</v>
      </c>
      <c r="K48" s="181">
        <f t="shared" ca="1" si="7"/>
        <v>0</v>
      </c>
      <c r="L48" s="181">
        <f t="shared" ca="1" si="8"/>
        <v>0</v>
      </c>
      <c r="M48" s="182">
        <f t="shared" ca="1" si="9"/>
        <v>173.92000000000002</v>
      </c>
      <c r="N48" s="180">
        <f t="shared" ca="1" si="10"/>
        <v>139.99885004599818</v>
      </c>
      <c r="O48" s="181">
        <f t="shared" ca="1" si="11"/>
        <v>40.001149954001832</v>
      </c>
      <c r="P48" s="181">
        <f t="shared" ca="1" si="12"/>
        <v>0</v>
      </c>
      <c r="Q48" s="181">
        <f t="shared" ca="1" si="13"/>
        <v>0</v>
      </c>
      <c r="R48" s="182">
        <f t="shared" ca="1" si="14"/>
        <v>180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180</v>
      </c>
      <c r="H49" s="183">
        <f t="shared" ca="1" si="2"/>
        <v>173.916</v>
      </c>
      <c r="I49" s="184">
        <f t="shared" ca="1" si="5"/>
        <v>135.27000000000001</v>
      </c>
      <c r="J49" s="181">
        <f t="shared" ca="1" si="6"/>
        <v>38.65</v>
      </c>
      <c r="K49" s="181">
        <f t="shared" ca="1" si="7"/>
        <v>0</v>
      </c>
      <c r="L49" s="181">
        <f t="shared" ca="1" si="8"/>
        <v>0</v>
      </c>
      <c r="M49" s="182">
        <f t="shared" ca="1" si="9"/>
        <v>173.92000000000002</v>
      </c>
      <c r="N49" s="180">
        <f t="shared" ca="1" si="10"/>
        <v>139.99885004599818</v>
      </c>
      <c r="O49" s="181">
        <f t="shared" ca="1" si="11"/>
        <v>40.001149954001832</v>
      </c>
      <c r="P49" s="181">
        <f t="shared" ca="1" si="12"/>
        <v>0</v>
      </c>
      <c r="Q49" s="181">
        <f t="shared" ca="1" si="13"/>
        <v>0</v>
      </c>
      <c r="R49" s="182">
        <f t="shared" ca="1" si="14"/>
        <v>180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180</v>
      </c>
      <c r="H50" s="183">
        <f t="shared" ca="1" si="2"/>
        <v>173.916</v>
      </c>
      <c r="I50" s="184">
        <f t="shared" ca="1" si="5"/>
        <v>135.27000000000001</v>
      </c>
      <c r="J50" s="181">
        <f t="shared" ca="1" si="6"/>
        <v>38.65</v>
      </c>
      <c r="K50" s="181">
        <f t="shared" ca="1" si="7"/>
        <v>0</v>
      </c>
      <c r="L50" s="181">
        <f t="shared" ca="1" si="8"/>
        <v>0</v>
      </c>
      <c r="M50" s="182">
        <f t="shared" ca="1" si="9"/>
        <v>173.92000000000002</v>
      </c>
      <c r="N50" s="180">
        <f t="shared" ca="1" si="10"/>
        <v>139.99885004599818</v>
      </c>
      <c r="O50" s="181">
        <f t="shared" ca="1" si="11"/>
        <v>40.001149954001832</v>
      </c>
      <c r="P50" s="181">
        <f t="shared" ca="1" si="12"/>
        <v>0</v>
      </c>
      <c r="Q50" s="181">
        <f t="shared" ca="1" si="13"/>
        <v>0</v>
      </c>
      <c r="R50" s="182">
        <f t="shared" ca="1" si="14"/>
        <v>180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180</v>
      </c>
      <c r="H51" s="183">
        <f t="shared" ca="1" si="2"/>
        <v>173.916</v>
      </c>
      <c r="I51" s="184">
        <f t="shared" ca="1" si="5"/>
        <v>135.27000000000001</v>
      </c>
      <c r="J51" s="181">
        <f t="shared" ca="1" si="6"/>
        <v>38.65</v>
      </c>
      <c r="K51" s="181">
        <f t="shared" ca="1" si="7"/>
        <v>0</v>
      </c>
      <c r="L51" s="181">
        <f t="shared" ca="1" si="8"/>
        <v>0</v>
      </c>
      <c r="M51" s="182">
        <f t="shared" ca="1" si="9"/>
        <v>173.92000000000002</v>
      </c>
      <c r="N51" s="180">
        <f t="shared" ca="1" si="10"/>
        <v>139.99885004599818</v>
      </c>
      <c r="O51" s="181">
        <f t="shared" ca="1" si="11"/>
        <v>40.001149954001832</v>
      </c>
      <c r="P51" s="181">
        <f t="shared" ca="1" si="12"/>
        <v>0</v>
      </c>
      <c r="Q51" s="181">
        <f t="shared" ca="1" si="13"/>
        <v>0</v>
      </c>
      <c r="R51" s="182">
        <f t="shared" ca="1" si="14"/>
        <v>180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180</v>
      </c>
      <c r="H52" s="183">
        <f t="shared" ca="1" si="2"/>
        <v>173.916</v>
      </c>
      <c r="I52" s="184">
        <f t="shared" ca="1" si="5"/>
        <v>135.27000000000001</v>
      </c>
      <c r="J52" s="181">
        <f t="shared" ca="1" si="6"/>
        <v>38.65</v>
      </c>
      <c r="K52" s="181">
        <f t="shared" ca="1" si="7"/>
        <v>0</v>
      </c>
      <c r="L52" s="181">
        <f t="shared" ca="1" si="8"/>
        <v>0</v>
      </c>
      <c r="M52" s="182">
        <f t="shared" ca="1" si="9"/>
        <v>173.92000000000002</v>
      </c>
      <c r="N52" s="180">
        <f t="shared" ca="1" si="10"/>
        <v>139.99885004599818</v>
      </c>
      <c r="O52" s="181">
        <f t="shared" ca="1" si="11"/>
        <v>40.001149954001832</v>
      </c>
      <c r="P52" s="181">
        <f t="shared" ca="1" si="12"/>
        <v>0</v>
      </c>
      <c r="Q52" s="181">
        <f t="shared" ca="1" si="13"/>
        <v>0</v>
      </c>
      <c r="R52" s="182">
        <f t="shared" ca="1" si="14"/>
        <v>180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180</v>
      </c>
      <c r="H53" s="183">
        <f t="shared" ca="1" si="2"/>
        <v>173.916</v>
      </c>
      <c r="I53" s="184">
        <f t="shared" ca="1" si="5"/>
        <v>135.27000000000001</v>
      </c>
      <c r="J53" s="181">
        <f t="shared" ca="1" si="6"/>
        <v>38.65</v>
      </c>
      <c r="K53" s="181">
        <f t="shared" ca="1" si="7"/>
        <v>0</v>
      </c>
      <c r="L53" s="181">
        <f t="shared" ca="1" si="8"/>
        <v>0</v>
      </c>
      <c r="M53" s="182">
        <f t="shared" ca="1" si="9"/>
        <v>173.92000000000002</v>
      </c>
      <c r="N53" s="180">
        <f t="shared" ca="1" si="10"/>
        <v>139.99885004599818</v>
      </c>
      <c r="O53" s="181">
        <f t="shared" ca="1" si="11"/>
        <v>40.001149954001832</v>
      </c>
      <c r="P53" s="181">
        <f t="shared" ca="1" si="12"/>
        <v>0</v>
      </c>
      <c r="Q53" s="181">
        <f t="shared" ca="1" si="13"/>
        <v>0</v>
      </c>
      <c r="R53" s="182">
        <f t="shared" ca="1" si="14"/>
        <v>180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180</v>
      </c>
      <c r="H54" s="183">
        <f t="shared" ca="1" si="2"/>
        <v>173.916</v>
      </c>
      <c r="I54" s="184">
        <f t="shared" ca="1" si="5"/>
        <v>135.27000000000001</v>
      </c>
      <c r="J54" s="181">
        <f t="shared" ca="1" si="6"/>
        <v>38.65</v>
      </c>
      <c r="K54" s="181">
        <f t="shared" ca="1" si="7"/>
        <v>0</v>
      </c>
      <c r="L54" s="181">
        <f t="shared" ca="1" si="8"/>
        <v>0</v>
      </c>
      <c r="M54" s="182">
        <f t="shared" ca="1" si="9"/>
        <v>173.92000000000002</v>
      </c>
      <c r="N54" s="180">
        <f t="shared" ca="1" si="10"/>
        <v>139.99885004599818</v>
      </c>
      <c r="O54" s="181">
        <f t="shared" ca="1" si="11"/>
        <v>40.001149954001832</v>
      </c>
      <c r="P54" s="181">
        <f t="shared" ca="1" si="12"/>
        <v>0</v>
      </c>
      <c r="Q54" s="181">
        <f t="shared" ca="1" si="13"/>
        <v>0</v>
      </c>
      <c r="R54" s="182">
        <f t="shared" ca="1" si="14"/>
        <v>180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180</v>
      </c>
      <c r="H55" s="183">
        <f t="shared" ca="1" si="2"/>
        <v>173.916</v>
      </c>
      <c r="I55" s="184">
        <f t="shared" ca="1" si="5"/>
        <v>135.27000000000001</v>
      </c>
      <c r="J55" s="181">
        <f t="shared" ca="1" si="6"/>
        <v>38.65</v>
      </c>
      <c r="K55" s="181">
        <f t="shared" ca="1" si="7"/>
        <v>0</v>
      </c>
      <c r="L55" s="181">
        <f t="shared" ca="1" si="8"/>
        <v>0</v>
      </c>
      <c r="M55" s="182">
        <f t="shared" ca="1" si="9"/>
        <v>173.92000000000002</v>
      </c>
      <c r="N55" s="180">
        <f t="shared" ca="1" si="10"/>
        <v>139.99885004599818</v>
      </c>
      <c r="O55" s="181">
        <f t="shared" ca="1" si="11"/>
        <v>40.001149954001832</v>
      </c>
      <c r="P55" s="181">
        <f t="shared" ca="1" si="12"/>
        <v>0</v>
      </c>
      <c r="Q55" s="181">
        <f t="shared" ca="1" si="13"/>
        <v>0</v>
      </c>
      <c r="R55" s="182">
        <f t="shared" ca="1" si="14"/>
        <v>180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180</v>
      </c>
      <c r="H56" s="183">
        <f t="shared" ca="1" si="2"/>
        <v>173.916</v>
      </c>
      <c r="I56" s="184">
        <f t="shared" ca="1" si="5"/>
        <v>135.27000000000001</v>
      </c>
      <c r="J56" s="181">
        <f t="shared" ca="1" si="6"/>
        <v>38.65</v>
      </c>
      <c r="K56" s="181">
        <f t="shared" ca="1" si="7"/>
        <v>0</v>
      </c>
      <c r="L56" s="181">
        <f t="shared" ca="1" si="8"/>
        <v>0</v>
      </c>
      <c r="M56" s="182">
        <f t="shared" ca="1" si="9"/>
        <v>173.92000000000002</v>
      </c>
      <c r="N56" s="180">
        <f t="shared" ca="1" si="10"/>
        <v>139.99885004599818</v>
      </c>
      <c r="O56" s="181">
        <f t="shared" ca="1" si="11"/>
        <v>40.001149954001832</v>
      </c>
      <c r="P56" s="181">
        <f t="shared" ca="1" si="12"/>
        <v>0</v>
      </c>
      <c r="Q56" s="181">
        <f t="shared" ca="1" si="13"/>
        <v>0</v>
      </c>
      <c r="R56" s="182">
        <f t="shared" ca="1" si="14"/>
        <v>180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180</v>
      </c>
      <c r="H57" s="183">
        <f t="shared" ca="1" si="2"/>
        <v>173.916</v>
      </c>
      <c r="I57" s="184">
        <f t="shared" ca="1" si="5"/>
        <v>135.27000000000001</v>
      </c>
      <c r="J57" s="181">
        <f t="shared" ca="1" si="6"/>
        <v>38.65</v>
      </c>
      <c r="K57" s="181">
        <f t="shared" ca="1" si="7"/>
        <v>0</v>
      </c>
      <c r="L57" s="181">
        <f t="shared" ca="1" si="8"/>
        <v>0</v>
      </c>
      <c r="M57" s="182">
        <f t="shared" ca="1" si="9"/>
        <v>173.92000000000002</v>
      </c>
      <c r="N57" s="180">
        <f t="shared" ca="1" si="10"/>
        <v>139.99885004599818</v>
      </c>
      <c r="O57" s="181">
        <f t="shared" ca="1" si="11"/>
        <v>40.001149954001832</v>
      </c>
      <c r="P57" s="181">
        <f t="shared" ca="1" si="12"/>
        <v>0</v>
      </c>
      <c r="Q57" s="181">
        <f t="shared" ca="1" si="13"/>
        <v>0</v>
      </c>
      <c r="R57" s="182">
        <f t="shared" ca="1" si="14"/>
        <v>180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180</v>
      </c>
      <c r="H58" s="183">
        <f t="shared" ca="1" si="2"/>
        <v>173.916</v>
      </c>
      <c r="I58" s="184">
        <f t="shared" ca="1" si="5"/>
        <v>135.27000000000001</v>
      </c>
      <c r="J58" s="181">
        <f t="shared" ca="1" si="6"/>
        <v>38.65</v>
      </c>
      <c r="K58" s="181">
        <f t="shared" ca="1" si="7"/>
        <v>0</v>
      </c>
      <c r="L58" s="181">
        <f t="shared" ca="1" si="8"/>
        <v>0</v>
      </c>
      <c r="M58" s="182">
        <f t="shared" ca="1" si="9"/>
        <v>173.92000000000002</v>
      </c>
      <c r="N58" s="180">
        <f t="shared" ca="1" si="10"/>
        <v>139.99885004599818</v>
      </c>
      <c r="O58" s="181">
        <f t="shared" ca="1" si="11"/>
        <v>40.001149954001832</v>
      </c>
      <c r="P58" s="181">
        <f t="shared" ca="1" si="12"/>
        <v>0</v>
      </c>
      <c r="Q58" s="181">
        <f t="shared" ca="1" si="13"/>
        <v>0</v>
      </c>
      <c r="R58" s="182">
        <f t="shared" ca="1" si="14"/>
        <v>180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180</v>
      </c>
      <c r="H59" s="183">
        <f t="shared" ca="1" si="2"/>
        <v>173.916</v>
      </c>
      <c r="I59" s="184">
        <f t="shared" ca="1" si="5"/>
        <v>135.27000000000001</v>
      </c>
      <c r="J59" s="181">
        <f t="shared" ca="1" si="6"/>
        <v>38.65</v>
      </c>
      <c r="K59" s="181">
        <f t="shared" ca="1" si="7"/>
        <v>0</v>
      </c>
      <c r="L59" s="181">
        <f t="shared" ca="1" si="8"/>
        <v>0</v>
      </c>
      <c r="M59" s="182">
        <f t="shared" ca="1" si="9"/>
        <v>173.92000000000002</v>
      </c>
      <c r="N59" s="180">
        <f t="shared" ca="1" si="10"/>
        <v>139.99885004599818</v>
      </c>
      <c r="O59" s="181">
        <f t="shared" ca="1" si="11"/>
        <v>40.001149954001832</v>
      </c>
      <c r="P59" s="181">
        <f t="shared" ca="1" si="12"/>
        <v>0</v>
      </c>
      <c r="Q59" s="181">
        <f t="shared" ca="1" si="13"/>
        <v>0</v>
      </c>
      <c r="R59" s="182">
        <f t="shared" ca="1" si="14"/>
        <v>180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180</v>
      </c>
      <c r="H60" s="183">
        <f t="shared" ca="1" si="2"/>
        <v>173.916</v>
      </c>
      <c r="I60" s="184">
        <f t="shared" ca="1" si="5"/>
        <v>135.27000000000001</v>
      </c>
      <c r="J60" s="181">
        <f t="shared" ca="1" si="6"/>
        <v>38.65</v>
      </c>
      <c r="K60" s="181">
        <f t="shared" ca="1" si="7"/>
        <v>0</v>
      </c>
      <c r="L60" s="181">
        <f t="shared" ca="1" si="8"/>
        <v>0</v>
      </c>
      <c r="M60" s="182">
        <f t="shared" ca="1" si="9"/>
        <v>173.92000000000002</v>
      </c>
      <c r="N60" s="180">
        <f t="shared" ca="1" si="10"/>
        <v>139.99885004599818</v>
      </c>
      <c r="O60" s="181">
        <f t="shared" ca="1" si="11"/>
        <v>40.001149954001832</v>
      </c>
      <c r="P60" s="181">
        <f t="shared" ca="1" si="12"/>
        <v>0</v>
      </c>
      <c r="Q60" s="181">
        <f t="shared" ca="1" si="13"/>
        <v>0</v>
      </c>
      <c r="R60" s="182">
        <f t="shared" ca="1" si="14"/>
        <v>180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180</v>
      </c>
      <c r="H61" s="183">
        <f t="shared" ca="1" si="2"/>
        <v>173.916</v>
      </c>
      <c r="I61" s="184">
        <f t="shared" ca="1" si="5"/>
        <v>135.27000000000001</v>
      </c>
      <c r="J61" s="181">
        <f t="shared" ca="1" si="6"/>
        <v>38.65</v>
      </c>
      <c r="K61" s="181">
        <f t="shared" ca="1" si="7"/>
        <v>0</v>
      </c>
      <c r="L61" s="181">
        <f t="shared" ca="1" si="8"/>
        <v>0</v>
      </c>
      <c r="M61" s="182">
        <f t="shared" ca="1" si="9"/>
        <v>173.92000000000002</v>
      </c>
      <c r="N61" s="180">
        <f t="shared" ca="1" si="10"/>
        <v>139.99885004599818</v>
      </c>
      <c r="O61" s="181">
        <f t="shared" ca="1" si="11"/>
        <v>40.001149954001832</v>
      </c>
      <c r="P61" s="181">
        <f t="shared" ca="1" si="12"/>
        <v>0</v>
      </c>
      <c r="Q61" s="181">
        <f t="shared" ca="1" si="13"/>
        <v>0</v>
      </c>
      <c r="R61" s="182">
        <f t="shared" ca="1" si="14"/>
        <v>180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180</v>
      </c>
      <c r="H62" s="183">
        <f t="shared" ca="1" si="2"/>
        <v>173.916</v>
      </c>
      <c r="I62" s="184">
        <f t="shared" ca="1" si="5"/>
        <v>135.27000000000001</v>
      </c>
      <c r="J62" s="181">
        <f t="shared" ca="1" si="6"/>
        <v>38.65</v>
      </c>
      <c r="K62" s="181">
        <f t="shared" ca="1" si="7"/>
        <v>0</v>
      </c>
      <c r="L62" s="181">
        <f t="shared" ca="1" si="8"/>
        <v>0</v>
      </c>
      <c r="M62" s="182">
        <f t="shared" ca="1" si="9"/>
        <v>173.92000000000002</v>
      </c>
      <c r="N62" s="180">
        <f t="shared" ca="1" si="10"/>
        <v>139.99885004599818</v>
      </c>
      <c r="O62" s="181">
        <f t="shared" ca="1" si="11"/>
        <v>40.001149954001832</v>
      </c>
      <c r="P62" s="181">
        <f t="shared" ca="1" si="12"/>
        <v>0</v>
      </c>
      <c r="Q62" s="181">
        <f t="shared" ca="1" si="13"/>
        <v>0</v>
      </c>
      <c r="R62" s="182">
        <f t="shared" ca="1" si="14"/>
        <v>180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180</v>
      </c>
      <c r="H63" s="183">
        <f t="shared" ca="1" si="2"/>
        <v>173.916</v>
      </c>
      <c r="I63" s="184">
        <f t="shared" ca="1" si="5"/>
        <v>135.27000000000001</v>
      </c>
      <c r="J63" s="181">
        <f t="shared" ca="1" si="6"/>
        <v>38.65</v>
      </c>
      <c r="K63" s="181">
        <f t="shared" ca="1" si="7"/>
        <v>0</v>
      </c>
      <c r="L63" s="181">
        <f t="shared" ca="1" si="8"/>
        <v>0</v>
      </c>
      <c r="M63" s="182">
        <f t="shared" ca="1" si="9"/>
        <v>173.92000000000002</v>
      </c>
      <c r="N63" s="180">
        <f t="shared" ca="1" si="10"/>
        <v>139.99885004599818</v>
      </c>
      <c r="O63" s="181">
        <f t="shared" ca="1" si="11"/>
        <v>40.001149954001832</v>
      </c>
      <c r="P63" s="181">
        <f t="shared" ca="1" si="12"/>
        <v>0</v>
      </c>
      <c r="Q63" s="181">
        <f t="shared" ca="1" si="13"/>
        <v>0</v>
      </c>
      <c r="R63" s="182">
        <f t="shared" ca="1" si="14"/>
        <v>180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180</v>
      </c>
      <c r="H64" s="183">
        <f t="shared" ca="1" si="2"/>
        <v>173.916</v>
      </c>
      <c r="I64" s="184">
        <f t="shared" ca="1" si="5"/>
        <v>135.27000000000001</v>
      </c>
      <c r="J64" s="181">
        <f t="shared" ca="1" si="6"/>
        <v>38.65</v>
      </c>
      <c r="K64" s="181">
        <f t="shared" ca="1" si="7"/>
        <v>0</v>
      </c>
      <c r="L64" s="181">
        <f t="shared" ca="1" si="8"/>
        <v>0</v>
      </c>
      <c r="M64" s="182">
        <f t="shared" ca="1" si="9"/>
        <v>173.92000000000002</v>
      </c>
      <c r="N64" s="180">
        <f t="shared" ca="1" si="10"/>
        <v>139.99885004599818</v>
      </c>
      <c r="O64" s="181">
        <f t="shared" ca="1" si="11"/>
        <v>40.001149954001832</v>
      </c>
      <c r="P64" s="181">
        <f t="shared" ca="1" si="12"/>
        <v>0</v>
      </c>
      <c r="Q64" s="181">
        <f t="shared" ca="1" si="13"/>
        <v>0</v>
      </c>
      <c r="R64" s="182">
        <f t="shared" ca="1" si="14"/>
        <v>180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180</v>
      </c>
      <c r="H65" s="183">
        <f t="shared" ca="1" si="2"/>
        <v>173.916</v>
      </c>
      <c r="I65" s="184">
        <f t="shared" ca="1" si="5"/>
        <v>135.27000000000001</v>
      </c>
      <c r="J65" s="181">
        <f t="shared" ca="1" si="6"/>
        <v>38.65</v>
      </c>
      <c r="K65" s="181">
        <f t="shared" ca="1" si="7"/>
        <v>0</v>
      </c>
      <c r="L65" s="181">
        <f t="shared" ca="1" si="8"/>
        <v>0</v>
      </c>
      <c r="M65" s="182">
        <f t="shared" ca="1" si="9"/>
        <v>173.92000000000002</v>
      </c>
      <c r="N65" s="180">
        <f t="shared" ca="1" si="10"/>
        <v>139.99885004599818</v>
      </c>
      <c r="O65" s="181">
        <f t="shared" ca="1" si="11"/>
        <v>40.001149954001832</v>
      </c>
      <c r="P65" s="181">
        <f t="shared" ca="1" si="12"/>
        <v>0</v>
      </c>
      <c r="Q65" s="181">
        <f t="shared" ca="1" si="13"/>
        <v>0</v>
      </c>
      <c r="R65" s="182">
        <f t="shared" ca="1" si="14"/>
        <v>180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180</v>
      </c>
      <c r="H66" s="183">
        <f t="shared" ca="1" si="2"/>
        <v>173.916</v>
      </c>
      <c r="I66" s="184">
        <f t="shared" ca="1" si="5"/>
        <v>135.27000000000001</v>
      </c>
      <c r="J66" s="181">
        <f t="shared" ca="1" si="6"/>
        <v>38.65</v>
      </c>
      <c r="K66" s="181">
        <f t="shared" ca="1" si="7"/>
        <v>0</v>
      </c>
      <c r="L66" s="181">
        <f t="shared" ca="1" si="8"/>
        <v>0</v>
      </c>
      <c r="M66" s="182">
        <f t="shared" ca="1" si="9"/>
        <v>173.92000000000002</v>
      </c>
      <c r="N66" s="180">
        <f t="shared" ca="1" si="10"/>
        <v>139.99885004599818</v>
      </c>
      <c r="O66" s="181">
        <f t="shared" ca="1" si="11"/>
        <v>40.001149954001832</v>
      </c>
      <c r="P66" s="181">
        <f t="shared" ca="1" si="12"/>
        <v>0</v>
      </c>
      <c r="Q66" s="181">
        <f t="shared" ca="1" si="13"/>
        <v>0</v>
      </c>
      <c r="R66" s="182">
        <f t="shared" ca="1" si="14"/>
        <v>180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180</v>
      </c>
      <c r="H67" s="183">
        <f t="shared" ref="H67:H98" ca="1" si="17">INDIRECT("ISGS_Delhi_pp!" &amp; $V$3 &amp; X67)</f>
        <v>173.916</v>
      </c>
      <c r="I67" s="184">
        <f t="shared" ca="1" si="5"/>
        <v>135.27000000000001</v>
      </c>
      <c r="J67" s="181">
        <f t="shared" ca="1" si="6"/>
        <v>38.65</v>
      </c>
      <c r="K67" s="181">
        <f t="shared" ca="1" si="7"/>
        <v>0</v>
      </c>
      <c r="L67" s="181">
        <f t="shared" ca="1" si="8"/>
        <v>0</v>
      </c>
      <c r="M67" s="182">
        <f t="shared" ca="1" si="9"/>
        <v>173.92000000000002</v>
      </c>
      <c r="N67" s="180">
        <f t="shared" ca="1" si="10"/>
        <v>139.99885004599818</v>
      </c>
      <c r="O67" s="181">
        <f t="shared" ca="1" si="11"/>
        <v>40.001149954001832</v>
      </c>
      <c r="P67" s="181">
        <f t="shared" ca="1" si="12"/>
        <v>0</v>
      </c>
      <c r="Q67" s="181">
        <f t="shared" ca="1" si="13"/>
        <v>0</v>
      </c>
      <c r="R67" s="182">
        <f t="shared" ca="1" si="14"/>
        <v>180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215</v>
      </c>
      <c r="H68" s="183">
        <f t="shared" ca="1" si="17"/>
        <v>207.733</v>
      </c>
      <c r="I68" s="184">
        <f t="shared" ref="I68:I98" ca="1" si="20">INDIRECT("BRPL_EOD!" &amp; $V$3 &amp; X68)</f>
        <v>169.96</v>
      </c>
      <c r="J68" s="181">
        <f t="shared" ref="J68:J98" ca="1" si="21">INDIRECT("BYPL_EOD!" &amp; $V$3 &amp; X68)</f>
        <v>37.770000000000003</v>
      </c>
      <c r="K68" s="181">
        <f t="shared" ref="K68:K98" ca="1" si="22">INDIRECT("TPDDL_EOD!" &amp; $V$3 &amp; X68)</f>
        <v>0</v>
      </c>
      <c r="L68" s="181">
        <f t="shared" ref="L68:L98" ca="1" si="23">INDIRECT("NDMC_EOD!" &amp; $V$3 &amp; X68)</f>
        <v>0</v>
      </c>
      <c r="M68" s="182">
        <f t="shared" ref="M68:M98" ca="1" si="24">SUM(I68:L68)</f>
        <v>207.73000000000002</v>
      </c>
      <c r="N68" s="180">
        <f t="shared" ref="N68:N98" ca="1" si="25">INDIRECT("BRPL_ISGS_exbus!" &amp; $V$3 &amp; X68)</f>
        <v>175.90815000240696</v>
      </c>
      <c r="O68" s="181">
        <f t="shared" ref="O68:O98" ca="1" si="26">INDIRECT("BYPL_ISGS_exbus!" &amp; $V$3 &amp; X68)</f>
        <v>39.09184999759303</v>
      </c>
      <c r="P68" s="181">
        <f t="shared" ref="P68:P98" ca="1" si="27">INDIRECT("TPDDL_ISGS_exbus!" &amp; $V$3 &amp; X68)</f>
        <v>0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215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260</v>
      </c>
      <c r="H69" s="183">
        <f t="shared" ca="1" si="17"/>
        <v>251.21199999999999</v>
      </c>
      <c r="I69" s="184">
        <f t="shared" ca="1" si="20"/>
        <v>212.56</v>
      </c>
      <c r="J69" s="181">
        <f t="shared" ca="1" si="21"/>
        <v>38.65</v>
      </c>
      <c r="K69" s="181">
        <f t="shared" ca="1" si="22"/>
        <v>0</v>
      </c>
      <c r="L69" s="181">
        <f t="shared" ca="1" si="23"/>
        <v>0</v>
      </c>
      <c r="M69" s="182">
        <f t="shared" ca="1" si="24"/>
        <v>251.21</v>
      </c>
      <c r="N69" s="180">
        <f t="shared" ca="1" si="25"/>
        <v>219.99761156004939</v>
      </c>
      <c r="O69" s="181">
        <f t="shared" ca="1" si="26"/>
        <v>40.002388439950643</v>
      </c>
      <c r="P69" s="181">
        <f t="shared" ca="1" si="27"/>
        <v>0</v>
      </c>
      <c r="Q69" s="181">
        <f t="shared" ca="1" si="28"/>
        <v>0</v>
      </c>
      <c r="R69" s="182">
        <f t="shared" ca="1" si="29"/>
        <v>260.00000000000006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294.67939999999999</v>
      </c>
      <c r="H70" s="183">
        <f t="shared" ca="1" si="17"/>
        <v>284.71923600000002</v>
      </c>
      <c r="I70" s="184">
        <f t="shared" ca="1" si="20"/>
        <v>231.89</v>
      </c>
      <c r="J70" s="181">
        <f t="shared" ca="1" si="21"/>
        <v>48.31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284.71999999999997</v>
      </c>
      <c r="N70" s="180">
        <f t="shared" ca="1" si="25"/>
        <v>240.00142619415567</v>
      </c>
      <c r="O70" s="181">
        <f t="shared" ca="1" si="26"/>
        <v>49.999865882270306</v>
      </c>
      <c r="P70" s="181">
        <f t="shared" ca="1" si="27"/>
        <v>4.6781079235740375</v>
      </c>
      <c r="Q70" s="181">
        <f t="shared" ca="1" si="28"/>
        <v>0</v>
      </c>
      <c r="R70" s="182">
        <f t="shared" ca="1" si="29"/>
        <v>294.67939999999999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330.01536900000002</v>
      </c>
      <c r="I71" s="184">
        <f t="shared" ca="1" si="20"/>
        <v>246.19</v>
      </c>
      <c r="J71" s="181">
        <f t="shared" ca="1" si="21"/>
        <v>79.31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330.02</v>
      </c>
      <c r="N71" s="180">
        <f t="shared" ca="1" si="25"/>
        <v>254.79874255802673</v>
      </c>
      <c r="O71" s="181">
        <f t="shared" ca="1" si="26"/>
        <v>82.083302621053249</v>
      </c>
      <c r="P71" s="181">
        <f t="shared" ca="1" si="27"/>
        <v>4.6780548209199431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339.92389300000002</v>
      </c>
      <c r="H72" s="183">
        <f t="shared" ca="1" si="17"/>
        <v>328.43446499999999</v>
      </c>
      <c r="I72" s="184">
        <f t="shared" ca="1" si="20"/>
        <v>248.41</v>
      </c>
      <c r="J72" s="181">
        <f t="shared" ca="1" si="21"/>
        <v>80.02</v>
      </c>
      <c r="K72" s="181">
        <f t="shared" ca="1" si="22"/>
        <v>0</v>
      </c>
      <c r="L72" s="181">
        <f t="shared" ca="1" si="23"/>
        <v>0</v>
      </c>
      <c r="M72" s="182">
        <f t="shared" ca="1" si="24"/>
        <v>328.43</v>
      </c>
      <c r="N72" s="180">
        <f t="shared" ca="1" si="25"/>
        <v>257.10347489611183</v>
      </c>
      <c r="O72" s="181">
        <f t="shared" ca="1" si="26"/>
        <v>82.820418103888201</v>
      </c>
      <c r="P72" s="181">
        <f t="shared" ca="1" si="27"/>
        <v>0</v>
      </c>
      <c r="Q72" s="181">
        <f t="shared" ca="1" si="28"/>
        <v>0</v>
      </c>
      <c r="R72" s="182">
        <f t="shared" ca="1" si="29"/>
        <v>339.92389300000002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336.88069999999999</v>
      </c>
      <c r="H73" s="183">
        <f t="shared" ca="1" si="17"/>
        <v>325.49413199999998</v>
      </c>
      <c r="I73" s="184">
        <f t="shared" ca="1" si="20"/>
        <v>246.19</v>
      </c>
      <c r="J73" s="181">
        <f t="shared" ca="1" si="21"/>
        <v>79.3</v>
      </c>
      <c r="K73" s="181">
        <f t="shared" ca="1" si="22"/>
        <v>0</v>
      </c>
      <c r="L73" s="181">
        <f t="shared" ca="1" si="23"/>
        <v>0</v>
      </c>
      <c r="M73" s="182">
        <f t="shared" ca="1" si="24"/>
        <v>325.49</v>
      </c>
      <c r="N73" s="180">
        <f t="shared" ca="1" si="25"/>
        <v>254.8055532673815</v>
      </c>
      <c r="O73" s="181">
        <f t="shared" ca="1" si="26"/>
        <v>82.075146732618506</v>
      </c>
      <c r="P73" s="181">
        <f t="shared" ca="1" si="27"/>
        <v>0</v>
      </c>
      <c r="Q73" s="181">
        <f t="shared" ca="1" si="28"/>
        <v>0</v>
      </c>
      <c r="R73" s="182">
        <f t="shared" ca="1" si="29"/>
        <v>336.88069999999999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330.01536900000002</v>
      </c>
      <c r="I74" s="184">
        <f t="shared" ca="1" si="20"/>
        <v>246.19</v>
      </c>
      <c r="J74" s="181">
        <f t="shared" ca="1" si="21"/>
        <v>79.31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330.02</v>
      </c>
      <c r="N74" s="180">
        <f t="shared" ca="1" si="25"/>
        <v>254.79874255802673</v>
      </c>
      <c r="O74" s="181">
        <f t="shared" ca="1" si="26"/>
        <v>82.083302621053249</v>
      </c>
      <c r="P74" s="181">
        <f t="shared" ca="1" si="27"/>
        <v>4.6780548209199431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330.01536900000002</v>
      </c>
      <c r="I75" s="184">
        <f t="shared" ca="1" si="20"/>
        <v>246.19</v>
      </c>
      <c r="J75" s="181">
        <f t="shared" ca="1" si="21"/>
        <v>79.31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330.02</v>
      </c>
      <c r="N75" s="180">
        <f t="shared" ca="1" si="25"/>
        <v>254.79874255802673</v>
      </c>
      <c r="O75" s="181">
        <f t="shared" ca="1" si="26"/>
        <v>82.083302621053249</v>
      </c>
      <c r="P75" s="181">
        <f t="shared" ca="1" si="27"/>
        <v>4.6780548209199431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336.88069999999999</v>
      </c>
      <c r="H76" s="183">
        <f t="shared" ca="1" si="17"/>
        <v>325.49413199999998</v>
      </c>
      <c r="I76" s="184">
        <f t="shared" ca="1" si="20"/>
        <v>246.19</v>
      </c>
      <c r="J76" s="181">
        <f t="shared" ca="1" si="21"/>
        <v>79.3</v>
      </c>
      <c r="K76" s="181">
        <f t="shared" ca="1" si="22"/>
        <v>0</v>
      </c>
      <c r="L76" s="181">
        <f t="shared" ca="1" si="23"/>
        <v>0</v>
      </c>
      <c r="M76" s="182">
        <f t="shared" ca="1" si="24"/>
        <v>325.49</v>
      </c>
      <c r="N76" s="180">
        <f t="shared" ca="1" si="25"/>
        <v>254.8055532673815</v>
      </c>
      <c r="O76" s="181">
        <f t="shared" ca="1" si="26"/>
        <v>82.075146732618506</v>
      </c>
      <c r="P76" s="181">
        <f t="shared" ca="1" si="27"/>
        <v>0</v>
      </c>
      <c r="Q76" s="181">
        <f t="shared" ca="1" si="28"/>
        <v>0</v>
      </c>
      <c r="R76" s="182">
        <f t="shared" ca="1" si="29"/>
        <v>336.88069999999999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336.88069999999999</v>
      </c>
      <c r="H77" s="183">
        <f t="shared" ca="1" si="17"/>
        <v>325.49413199999998</v>
      </c>
      <c r="I77" s="184">
        <f t="shared" ca="1" si="20"/>
        <v>246.19</v>
      </c>
      <c r="J77" s="181">
        <f t="shared" ca="1" si="21"/>
        <v>79.3</v>
      </c>
      <c r="K77" s="181">
        <f t="shared" ca="1" si="22"/>
        <v>0</v>
      </c>
      <c r="L77" s="181">
        <f t="shared" ca="1" si="23"/>
        <v>0</v>
      </c>
      <c r="M77" s="182">
        <f t="shared" ca="1" si="24"/>
        <v>325.49</v>
      </c>
      <c r="N77" s="180">
        <f t="shared" ca="1" si="25"/>
        <v>254.8055532673815</v>
      </c>
      <c r="O77" s="181">
        <f t="shared" ca="1" si="26"/>
        <v>82.075146732618506</v>
      </c>
      <c r="P77" s="181">
        <f t="shared" ca="1" si="27"/>
        <v>0</v>
      </c>
      <c r="Q77" s="181">
        <f t="shared" ca="1" si="28"/>
        <v>0</v>
      </c>
      <c r="R77" s="182">
        <f t="shared" ca="1" si="29"/>
        <v>336.88069999999999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336.88069999999999</v>
      </c>
      <c r="H78" s="183">
        <f t="shared" ca="1" si="17"/>
        <v>325.49413199999998</v>
      </c>
      <c r="I78" s="184">
        <f t="shared" ca="1" si="20"/>
        <v>246.19</v>
      </c>
      <c r="J78" s="181">
        <f t="shared" ca="1" si="21"/>
        <v>79.3</v>
      </c>
      <c r="K78" s="181">
        <f t="shared" ca="1" si="22"/>
        <v>0</v>
      </c>
      <c r="L78" s="181">
        <f t="shared" ca="1" si="23"/>
        <v>0</v>
      </c>
      <c r="M78" s="182">
        <f t="shared" ca="1" si="24"/>
        <v>325.49</v>
      </c>
      <c r="N78" s="180">
        <f t="shared" ca="1" si="25"/>
        <v>254.8055532673815</v>
      </c>
      <c r="O78" s="181">
        <f t="shared" ca="1" si="26"/>
        <v>82.075146732618506</v>
      </c>
      <c r="P78" s="181">
        <f t="shared" ca="1" si="27"/>
        <v>0</v>
      </c>
      <c r="Q78" s="181">
        <f t="shared" ca="1" si="28"/>
        <v>0</v>
      </c>
      <c r="R78" s="182">
        <f t="shared" ca="1" si="29"/>
        <v>336.88069999999999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336.88069999999999</v>
      </c>
      <c r="H79" s="183">
        <f t="shared" ca="1" si="17"/>
        <v>325.49413199999998</v>
      </c>
      <c r="I79" s="184">
        <f t="shared" ca="1" si="20"/>
        <v>246.19</v>
      </c>
      <c r="J79" s="181">
        <f t="shared" ca="1" si="21"/>
        <v>79.3</v>
      </c>
      <c r="K79" s="181">
        <f t="shared" ca="1" si="22"/>
        <v>0</v>
      </c>
      <c r="L79" s="181">
        <f t="shared" ca="1" si="23"/>
        <v>0</v>
      </c>
      <c r="M79" s="182">
        <f t="shared" ca="1" si="24"/>
        <v>325.49</v>
      </c>
      <c r="N79" s="180">
        <f t="shared" ca="1" si="25"/>
        <v>254.8055532673815</v>
      </c>
      <c r="O79" s="181">
        <f t="shared" ca="1" si="26"/>
        <v>82.075146732618506</v>
      </c>
      <c r="P79" s="181">
        <f t="shared" ca="1" si="27"/>
        <v>0</v>
      </c>
      <c r="Q79" s="181">
        <f t="shared" ca="1" si="28"/>
        <v>0</v>
      </c>
      <c r="R79" s="182">
        <f t="shared" ca="1" si="29"/>
        <v>336.88069999999999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336.88069999999999</v>
      </c>
      <c r="H80" s="183">
        <f t="shared" ca="1" si="17"/>
        <v>325.49413199999998</v>
      </c>
      <c r="I80" s="184">
        <f t="shared" ca="1" si="20"/>
        <v>246.19</v>
      </c>
      <c r="J80" s="181">
        <f t="shared" ca="1" si="21"/>
        <v>79.3</v>
      </c>
      <c r="K80" s="181">
        <f t="shared" ca="1" si="22"/>
        <v>0</v>
      </c>
      <c r="L80" s="181">
        <f t="shared" ca="1" si="23"/>
        <v>0</v>
      </c>
      <c r="M80" s="182">
        <f t="shared" ca="1" si="24"/>
        <v>325.49</v>
      </c>
      <c r="N80" s="180">
        <f t="shared" ca="1" si="25"/>
        <v>254.8055532673815</v>
      </c>
      <c r="O80" s="181">
        <f t="shared" ca="1" si="26"/>
        <v>82.075146732618506</v>
      </c>
      <c r="P80" s="181">
        <f t="shared" ca="1" si="27"/>
        <v>0</v>
      </c>
      <c r="Q80" s="181">
        <f t="shared" ca="1" si="28"/>
        <v>0</v>
      </c>
      <c r="R80" s="182">
        <f t="shared" ca="1" si="29"/>
        <v>336.88069999999999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336.88069999999999</v>
      </c>
      <c r="H81" s="183">
        <f t="shared" ca="1" si="17"/>
        <v>325.49413199999998</v>
      </c>
      <c r="I81" s="184">
        <f t="shared" ca="1" si="20"/>
        <v>246.19</v>
      </c>
      <c r="J81" s="181">
        <f t="shared" ca="1" si="21"/>
        <v>79.3</v>
      </c>
      <c r="K81" s="181">
        <f t="shared" ca="1" si="22"/>
        <v>0</v>
      </c>
      <c r="L81" s="181">
        <f t="shared" ca="1" si="23"/>
        <v>0</v>
      </c>
      <c r="M81" s="182">
        <f t="shared" ca="1" si="24"/>
        <v>325.49</v>
      </c>
      <c r="N81" s="180">
        <f t="shared" ca="1" si="25"/>
        <v>254.8055532673815</v>
      </c>
      <c r="O81" s="181">
        <f t="shared" ca="1" si="26"/>
        <v>82.075146732618506</v>
      </c>
      <c r="P81" s="181">
        <f t="shared" ca="1" si="27"/>
        <v>0</v>
      </c>
      <c r="Q81" s="181">
        <f t="shared" ca="1" si="28"/>
        <v>0</v>
      </c>
      <c r="R81" s="182">
        <f t="shared" ca="1" si="29"/>
        <v>336.88069999999999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336.88069999999999</v>
      </c>
      <c r="H82" s="183">
        <f t="shared" ca="1" si="17"/>
        <v>325.49413199999998</v>
      </c>
      <c r="I82" s="184">
        <f t="shared" ca="1" si="20"/>
        <v>246.19</v>
      </c>
      <c r="J82" s="181">
        <f t="shared" ca="1" si="21"/>
        <v>79.3</v>
      </c>
      <c r="K82" s="181">
        <f t="shared" ca="1" si="22"/>
        <v>0</v>
      </c>
      <c r="L82" s="181">
        <f t="shared" ca="1" si="23"/>
        <v>0</v>
      </c>
      <c r="M82" s="182">
        <f t="shared" ca="1" si="24"/>
        <v>325.49</v>
      </c>
      <c r="N82" s="180">
        <f t="shared" ca="1" si="25"/>
        <v>254.8055532673815</v>
      </c>
      <c r="O82" s="181">
        <f t="shared" ca="1" si="26"/>
        <v>82.075146732618506</v>
      </c>
      <c r="P82" s="181">
        <f t="shared" ca="1" si="27"/>
        <v>0</v>
      </c>
      <c r="Q82" s="181">
        <f t="shared" ca="1" si="28"/>
        <v>0</v>
      </c>
      <c r="R82" s="182">
        <f t="shared" ca="1" si="29"/>
        <v>336.88069999999999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301.88069999999999</v>
      </c>
      <c r="H83" s="183">
        <f t="shared" ca="1" si="17"/>
        <v>291.67713199999997</v>
      </c>
      <c r="I83" s="184">
        <f t="shared" ca="1" si="20"/>
        <v>217.59</v>
      </c>
      <c r="J83" s="181">
        <f t="shared" ca="1" si="21"/>
        <v>70.09</v>
      </c>
      <c r="K83" s="181">
        <f t="shared" ca="1" si="22"/>
        <v>4</v>
      </c>
      <c r="L83" s="181">
        <f t="shared" ca="1" si="23"/>
        <v>0</v>
      </c>
      <c r="M83" s="182">
        <f t="shared" ca="1" si="24"/>
        <v>291.68</v>
      </c>
      <c r="N83" s="180">
        <f t="shared" ca="1" si="25"/>
        <v>225.19960749108614</v>
      </c>
      <c r="O83" s="181">
        <f t="shared" ca="1" si="26"/>
        <v>72.541203589550193</v>
      </c>
      <c r="P83" s="181">
        <f t="shared" ca="1" si="27"/>
        <v>4.1398889193636856</v>
      </c>
      <c r="Q83" s="181">
        <f t="shared" ca="1" si="28"/>
        <v>0</v>
      </c>
      <c r="R83" s="182">
        <f t="shared" ca="1" si="29"/>
        <v>301.88069999999999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231.88069999999999</v>
      </c>
      <c r="H84" s="183">
        <f t="shared" ca="1" si="17"/>
        <v>224.04313200000001</v>
      </c>
      <c r="I84" s="184">
        <f t="shared" ca="1" si="20"/>
        <v>184.21</v>
      </c>
      <c r="J84" s="181">
        <f t="shared" ca="1" si="21"/>
        <v>39.83</v>
      </c>
      <c r="K84" s="181">
        <f t="shared" ca="1" si="22"/>
        <v>0</v>
      </c>
      <c r="L84" s="181">
        <f t="shared" ca="1" si="23"/>
        <v>0</v>
      </c>
      <c r="M84" s="182">
        <f t="shared" ca="1" si="24"/>
        <v>224.04000000000002</v>
      </c>
      <c r="N84" s="180">
        <f t="shared" ca="1" si="25"/>
        <v>190.65677444652741</v>
      </c>
      <c r="O84" s="181">
        <f t="shared" ca="1" si="26"/>
        <v>41.22392555347259</v>
      </c>
      <c r="P84" s="181">
        <f t="shared" ca="1" si="27"/>
        <v>0</v>
      </c>
      <c r="Q84" s="181">
        <f t="shared" ca="1" si="28"/>
        <v>0</v>
      </c>
      <c r="R84" s="182">
        <f t="shared" ca="1" si="29"/>
        <v>231.88069999999999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180</v>
      </c>
      <c r="H85" s="183">
        <f t="shared" ca="1" si="17"/>
        <v>173.916</v>
      </c>
      <c r="I85" s="184">
        <f t="shared" ca="1" si="20"/>
        <v>135.27000000000001</v>
      </c>
      <c r="J85" s="181">
        <f t="shared" ca="1" si="21"/>
        <v>38.65</v>
      </c>
      <c r="K85" s="181">
        <f t="shared" ca="1" si="22"/>
        <v>0</v>
      </c>
      <c r="L85" s="181">
        <f t="shared" ca="1" si="23"/>
        <v>0</v>
      </c>
      <c r="M85" s="182">
        <f t="shared" ca="1" si="24"/>
        <v>173.92000000000002</v>
      </c>
      <c r="N85" s="180">
        <f t="shared" ca="1" si="25"/>
        <v>139.99885004599818</v>
      </c>
      <c r="O85" s="181">
        <f t="shared" ca="1" si="26"/>
        <v>40.001149954001832</v>
      </c>
      <c r="P85" s="181">
        <f t="shared" ca="1" si="27"/>
        <v>0</v>
      </c>
      <c r="Q85" s="181">
        <f t="shared" ca="1" si="28"/>
        <v>0</v>
      </c>
      <c r="R85" s="182">
        <f t="shared" ca="1" si="29"/>
        <v>180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180</v>
      </c>
      <c r="H86" s="183">
        <f t="shared" ca="1" si="17"/>
        <v>173.916</v>
      </c>
      <c r="I86" s="184">
        <f t="shared" ca="1" si="20"/>
        <v>135.27000000000001</v>
      </c>
      <c r="J86" s="181">
        <f t="shared" ca="1" si="21"/>
        <v>38.65</v>
      </c>
      <c r="K86" s="181">
        <f t="shared" ca="1" si="22"/>
        <v>0</v>
      </c>
      <c r="L86" s="181">
        <f t="shared" ca="1" si="23"/>
        <v>0</v>
      </c>
      <c r="M86" s="182">
        <f t="shared" ca="1" si="24"/>
        <v>173.92000000000002</v>
      </c>
      <c r="N86" s="180">
        <f t="shared" ca="1" si="25"/>
        <v>139.99885004599818</v>
      </c>
      <c r="O86" s="181">
        <f t="shared" ca="1" si="26"/>
        <v>40.001149954001832</v>
      </c>
      <c r="P86" s="181">
        <f t="shared" ca="1" si="27"/>
        <v>0</v>
      </c>
      <c r="Q86" s="181">
        <f t="shared" ca="1" si="28"/>
        <v>0</v>
      </c>
      <c r="R86" s="182">
        <f t="shared" ca="1" si="29"/>
        <v>180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180</v>
      </c>
      <c r="H87" s="183">
        <f t="shared" ca="1" si="17"/>
        <v>173.916</v>
      </c>
      <c r="I87" s="184">
        <f t="shared" ca="1" si="20"/>
        <v>135.27000000000001</v>
      </c>
      <c r="J87" s="181">
        <f t="shared" ca="1" si="21"/>
        <v>38.65</v>
      </c>
      <c r="K87" s="181">
        <f t="shared" ca="1" si="22"/>
        <v>0</v>
      </c>
      <c r="L87" s="181">
        <f t="shared" ca="1" si="23"/>
        <v>0</v>
      </c>
      <c r="M87" s="182">
        <f t="shared" ca="1" si="24"/>
        <v>173.92000000000002</v>
      </c>
      <c r="N87" s="180">
        <f t="shared" ca="1" si="25"/>
        <v>139.99885004599818</v>
      </c>
      <c r="O87" s="181">
        <f t="shared" ca="1" si="26"/>
        <v>40.001149954001832</v>
      </c>
      <c r="P87" s="181">
        <f t="shared" ca="1" si="27"/>
        <v>0</v>
      </c>
      <c r="Q87" s="181">
        <f t="shared" ca="1" si="28"/>
        <v>0</v>
      </c>
      <c r="R87" s="182">
        <f t="shared" ca="1" si="29"/>
        <v>180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180</v>
      </c>
      <c r="H88" s="183">
        <f t="shared" ca="1" si="17"/>
        <v>173.916</v>
      </c>
      <c r="I88" s="184">
        <f t="shared" ca="1" si="20"/>
        <v>135.27000000000001</v>
      </c>
      <c r="J88" s="181">
        <f t="shared" ca="1" si="21"/>
        <v>38.65</v>
      </c>
      <c r="K88" s="181">
        <f t="shared" ca="1" si="22"/>
        <v>0</v>
      </c>
      <c r="L88" s="181">
        <f t="shared" ca="1" si="23"/>
        <v>0</v>
      </c>
      <c r="M88" s="182">
        <f t="shared" ca="1" si="24"/>
        <v>173.92000000000002</v>
      </c>
      <c r="N88" s="180">
        <f t="shared" ca="1" si="25"/>
        <v>139.99885004599818</v>
      </c>
      <c r="O88" s="181">
        <f t="shared" ca="1" si="26"/>
        <v>40.001149954001832</v>
      </c>
      <c r="P88" s="181">
        <f t="shared" ca="1" si="27"/>
        <v>0</v>
      </c>
      <c r="Q88" s="181">
        <f t="shared" ca="1" si="28"/>
        <v>0</v>
      </c>
      <c r="R88" s="182">
        <f t="shared" ca="1" si="29"/>
        <v>180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180</v>
      </c>
      <c r="H89" s="183">
        <f t="shared" ca="1" si="17"/>
        <v>173.916</v>
      </c>
      <c r="I89" s="184">
        <f t="shared" ca="1" si="20"/>
        <v>135.27000000000001</v>
      </c>
      <c r="J89" s="181">
        <f t="shared" ca="1" si="21"/>
        <v>38.65</v>
      </c>
      <c r="K89" s="181">
        <f t="shared" ca="1" si="22"/>
        <v>0</v>
      </c>
      <c r="L89" s="181">
        <f t="shared" ca="1" si="23"/>
        <v>0</v>
      </c>
      <c r="M89" s="182">
        <f t="shared" ca="1" si="24"/>
        <v>173.92000000000002</v>
      </c>
      <c r="N89" s="180">
        <f t="shared" ca="1" si="25"/>
        <v>139.99885004599818</v>
      </c>
      <c r="O89" s="181">
        <f t="shared" ca="1" si="26"/>
        <v>40.001149954001832</v>
      </c>
      <c r="P89" s="181">
        <f t="shared" ca="1" si="27"/>
        <v>0</v>
      </c>
      <c r="Q89" s="181">
        <f t="shared" ca="1" si="28"/>
        <v>0</v>
      </c>
      <c r="R89" s="182">
        <f t="shared" ca="1" si="29"/>
        <v>180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180</v>
      </c>
      <c r="H90" s="183">
        <f t="shared" ca="1" si="17"/>
        <v>173.916</v>
      </c>
      <c r="I90" s="184">
        <f t="shared" ca="1" si="20"/>
        <v>135.27000000000001</v>
      </c>
      <c r="J90" s="181">
        <f t="shared" ca="1" si="21"/>
        <v>38.65</v>
      </c>
      <c r="K90" s="181">
        <f t="shared" ca="1" si="22"/>
        <v>0</v>
      </c>
      <c r="L90" s="181">
        <f t="shared" ca="1" si="23"/>
        <v>0</v>
      </c>
      <c r="M90" s="182">
        <f t="shared" ca="1" si="24"/>
        <v>173.92000000000002</v>
      </c>
      <c r="N90" s="180">
        <f t="shared" ca="1" si="25"/>
        <v>139.99885004599818</v>
      </c>
      <c r="O90" s="181">
        <f t="shared" ca="1" si="26"/>
        <v>40.001149954001832</v>
      </c>
      <c r="P90" s="181">
        <f t="shared" ca="1" si="27"/>
        <v>0</v>
      </c>
      <c r="Q90" s="181">
        <f t="shared" ca="1" si="28"/>
        <v>0</v>
      </c>
      <c r="R90" s="182">
        <f t="shared" ca="1" si="29"/>
        <v>180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180</v>
      </c>
      <c r="H91" s="183">
        <f t="shared" ca="1" si="17"/>
        <v>173.916</v>
      </c>
      <c r="I91" s="184">
        <f t="shared" ca="1" si="20"/>
        <v>135.27000000000001</v>
      </c>
      <c r="J91" s="181">
        <f t="shared" ca="1" si="21"/>
        <v>38.65</v>
      </c>
      <c r="K91" s="181">
        <f t="shared" ca="1" si="22"/>
        <v>0</v>
      </c>
      <c r="L91" s="181">
        <f t="shared" ca="1" si="23"/>
        <v>0</v>
      </c>
      <c r="M91" s="182">
        <f t="shared" ca="1" si="24"/>
        <v>173.92000000000002</v>
      </c>
      <c r="N91" s="180">
        <f t="shared" ca="1" si="25"/>
        <v>139.99885004599818</v>
      </c>
      <c r="O91" s="181">
        <f t="shared" ca="1" si="26"/>
        <v>40.001149954001832</v>
      </c>
      <c r="P91" s="181">
        <f t="shared" ca="1" si="27"/>
        <v>0</v>
      </c>
      <c r="Q91" s="181">
        <f t="shared" ca="1" si="28"/>
        <v>0</v>
      </c>
      <c r="R91" s="182">
        <f t="shared" ca="1" si="29"/>
        <v>180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180</v>
      </c>
      <c r="H92" s="183">
        <f t="shared" ca="1" si="17"/>
        <v>173.916</v>
      </c>
      <c r="I92" s="184">
        <f t="shared" ca="1" si="20"/>
        <v>135.27000000000001</v>
      </c>
      <c r="J92" s="181">
        <f t="shared" ca="1" si="21"/>
        <v>38.65</v>
      </c>
      <c r="K92" s="181">
        <f t="shared" ca="1" si="22"/>
        <v>0</v>
      </c>
      <c r="L92" s="181">
        <f t="shared" ca="1" si="23"/>
        <v>0</v>
      </c>
      <c r="M92" s="182">
        <f t="shared" ca="1" si="24"/>
        <v>173.92000000000002</v>
      </c>
      <c r="N92" s="180">
        <f t="shared" ca="1" si="25"/>
        <v>139.99885004599818</v>
      </c>
      <c r="O92" s="181">
        <f t="shared" ca="1" si="26"/>
        <v>40.001149954001832</v>
      </c>
      <c r="P92" s="181">
        <f t="shared" ca="1" si="27"/>
        <v>0</v>
      </c>
      <c r="Q92" s="181">
        <f t="shared" ca="1" si="28"/>
        <v>0</v>
      </c>
      <c r="R92" s="182">
        <f t="shared" ca="1" si="29"/>
        <v>180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180</v>
      </c>
      <c r="H93" s="183">
        <f t="shared" ca="1" si="17"/>
        <v>173.916</v>
      </c>
      <c r="I93" s="184">
        <f t="shared" ca="1" si="20"/>
        <v>135.27000000000001</v>
      </c>
      <c r="J93" s="181">
        <f t="shared" ca="1" si="21"/>
        <v>38.65</v>
      </c>
      <c r="K93" s="181">
        <f t="shared" ca="1" si="22"/>
        <v>0</v>
      </c>
      <c r="L93" s="181">
        <f t="shared" ca="1" si="23"/>
        <v>0</v>
      </c>
      <c r="M93" s="182">
        <f t="shared" ca="1" si="24"/>
        <v>173.92000000000002</v>
      </c>
      <c r="N93" s="180">
        <f t="shared" ca="1" si="25"/>
        <v>139.99885004599818</v>
      </c>
      <c r="O93" s="181">
        <f t="shared" ca="1" si="26"/>
        <v>40.001149954001832</v>
      </c>
      <c r="P93" s="181">
        <f t="shared" ca="1" si="27"/>
        <v>0</v>
      </c>
      <c r="Q93" s="181">
        <f t="shared" ca="1" si="28"/>
        <v>0</v>
      </c>
      <c r="R93" s="182">
        <f t="shared" ca="1" si="29"/>
        <v>180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180</v>
      </c>
      <c r="H94" s="183">
        <f t="shared" ca="1" si="17"/>
        <v>173.916</v>
      </c>
      <c r="I94" s="184">
        <f t="shared" ca="1" si="20"/>
        <v>135.27000000000001</v>
      </c>
      <c r="J94" s="181">
        <f t="shared" ca="1" si="21"/>
        <v>38.65</v>
      </c>
      <c r="K94" s="181">
        <f t="shared" ca="1" si="22"/>
        <v>0</v>
      </c>
      <c r="L94" s="181">
        <f t="shared" ca="1" si="23"/>
        <v>0</v>
      </c>
      <c r="M94" s="182">
        <f t="shared" ca="1" si="24"/>
        <v>173.92000000000002</v>
      </c>
      <c r="N94" s="180">
        <f t="shared" ca="1" si="25"/>
        <v>139.99885004599818</v>
      </c>
      <c r="O94" s="181">
        <f t="shared" ca="1" si="26"/>
        <v>40.001149954001832</v>
      </c>
      <c r="P94" s="181">
        <f t="shared" ca="1" si="27"/>
        <v>0</v>
      </c>
      <c r="Q94" s="181">
        <f t="shared" ca="1" si="28"/>
        <v>0</v>
      </c>
      <c r="R94" s="182">
        <f t="shared" ca="1" si="29"/>
        <v>180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180</v>
      </c>
      <c r="H95" s="183">
        <f t="shared" ca="1" si="17"/>
        <v>173.916</v>
      </c>
      <c r="I95" s="184">
        <f t="shared" ca="1" si="20"/>
        <v>135.27000000000001</v>
      </c>
      <c r="J95" s="181">
        <f t="shared" ca="1" si="21"/>
        <v>38.65</v>
      </c>
      <c r="K95" s="181">
        <f t="shared" ca="1" si="22"/>
        <v>0</v>
      </c>
      <c r="L95" s="181">
        <f t="shared" ca="1" si="23"/>
        <v>0</v>
      </c>
      <c r="M95" s="182">
        <f t="shared" ca="1" si="24"/>
        <v>173.92000000000002</v>
      </c>
      <c r="N95" s="180">
        <f t="shared" ca="1" si="25"/>
        <v>139.99885004599818</v>
      </c>
      <c r="O95" s="181">
        <f t="shared" ca="1" si="26"/>
        <v>40.001149954001832</v>
      </c>
      <c r="P95" s="181">
        <f t="shared" ca="1" si="27"/>
        <v>0</v>
      </c>
      <c r="Q95" s="181">
        <f t="shared" ca="1" si="28"/>
        <v>0</v>
      </c>
      <c r="R95" s="182">
        <f t="shared" ca="1" si="29"/>
        <v>180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180</v>
      </c>
      <c r="H96" s="183">
        <f t="shared" ca="1" si="17"/>
        <v>173.916</v>
      </c>
      <c r="I96" s="184">
        <f t="shared" ca="1" si="20"/>
        <v>135.27000000000001</v>
      </c>
      <c r="J96" s="181">
        <f t="shared" ca="1" si="21"/>
        <v>38.65</v>
      </c>
      <c r="K96" s="181">
        <f t="shared" ca="1" si="22"/>
        <v>0</v>
      </c>
      <c r="L96" s="181">
        <f t="shared" ca="1" si="23"/>
        <v>0</v>
      </c>
      <c r="M96" s="182">
        <f t="shared" ca="1" si="24"/>
        <v>173.92000000000002</v>
      </c>
      <c r="N96" s="180">
        <f t="shared" ca="1" si="25"/>
        <v>139.99885004599818</v>
      </c>
      <c r="O96" s="181">
        <f t="shared" ca="1" si="26"/>
        <v>40.001149954001832</v>
      </c>
      <c r="P96" s="181">
        <f t="shared" ca="1" si="27"/>
        <v>0</v>
      </c>
      <c r="Q96" s="181">
        <f t="shared" ca="1" si="28"/>
        <v>0</v>
      </c>
      <c r="R96" s="182">
        <f t="shared" ca="1" si="29"/>
        <v>180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180</v>
      </c>
      <c r="H97" s="183">
        <f t="shared" ca="1" si="17"/>
        <v>173.916</v>
      </c>
      <c r="I97" s="184">
        <f t="shared" ca="1" si="20"/>
        <v>135.27000000000001</v>
      </c>
      <c r="J97" s="181">
        <f t="shared" ca="1" si="21"/>
        <v>38.65</v>
      </c>
      <c r="K97" s="181">
        <f t="shared" ca="1" si="22"/>
        <v>0</v>
      </c>
      <c r="L97" s="181">
        <f t="shared" ca="1" si="23"/>
        <v>0</v>
      </c>
      <c r="M97" s="182">
        <f t="shared" ca="1" si="24"/>
        <v>173.92000000000002</v>
      </c>
      <c r="N97" s="180">
        <f t="shared" ca="1" si="25"/>
        <v>139.99885004599818</v>
      </c>
      <c r="O97" s="181">
        <f t="shared" ca="1" si="26"/>
        <v>40.001149954001832</v>
      </c>
      <c r="P97" s="181">
        <f t="shared" ca="1" si="27"/>
        <v>0</v>
      </c>
      <c r="Q97" s="181">
        <f t="shared" ca="1" si="28"/>
        <v>0</v>
      </c>
      <c r="R97" s="182">
        <f t="shared" ca="1" si="29"/>
        <v>180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180</v>
      </c>
      <c r="H98" s="188">
        <f t="shared" ca="1" si="17"/>
        <v>173.916</v>
      </c>
      <c r="I98" s="189">
        <f t="shared" ca="1" si="20"/>
        <v>135.27000000000001</v>
      </c>
      <c r="J98" s="186">
        <f t="shared" ca="1" si="21"/>
        <v>38.65</v>
      </c>
      <c r="K98" s="186">
        <f t="shared" ca="1" si="22"/>
        <v>0</v>
      </c>
      <c r="L98" s="186">
        <f t="shared" ca="1" si="23"/>
        <v>0</v>
      </c>
      <c r="M98" s="187">
        <f t="shared" ca="1" si="24"/>
        <v>173.92000000000002</v>
      </c>
      <c r="N98" s="185">
        <f t="shared" ca="1" si="25"/>
        <v>139.99885004599818</v>
      </c>
      <c r="O98" s="186">
        <f t="shared" ca="1" si="26"/>
        <v>40.001149954001832</v>
      </c>
      <c r="P98" s="186">
        <f t="shared" ca="1" si="27"/>
        <v>0</v>
      </c>
      <c r="Q98" s="186">
        <f t="shared" ca="1" si="28"/>
        <v>0</v>
      </c>
      <c r="R98" s="187">
        <f t="shared" ca="1" si="29"/>
        <v>180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5.1520885785000008</v>
      </c>
      <c r="H99" s="59">
        <f t="shared" ca="1" si="30"/>
        <v>4.97794798375</v>
      </c>
      <c r="I99" s="172">
        <f t="shared" ca="1" si="30"/>
        <v>3.8914100000000045</v>
      </c>
      <c r="J99" s="54">
        <f t="shared" ca="1" si="30"/>
        <v>1.0693600000000008</v>
      </c>
      <c r="K99" s="54">
        <f t="shared" ca="1" si="30"/>
        <v>1.7239999999999995E-2</v>
      </c>
      <c r="L99" s="54">
        <f t="shared" ca="1" si="30"/>
        <v>0</v>
      </c>
      <c r="M99" s="55">
        <f t="shared" ca="1" si="30"/>
        <v>4.9780099999999949</v>
      </c>
      <c r="N99" s="56">
        <f t="shared" ca="1" si="30"/>
        <v>4.027490932598405</v>
      </c>
      <c r="O99" s="54">
        <f t="shared" ca="1" si="30"/>
        <v>1.1067547143761984</v>
      </c>
      <c r="P99" s="54">
        <f t="shared" ca="1" si="30"/>
        <v>1.7842931525399081E-2</v>
      </c>
      <c r="Q99" s="54">
        <f t="shared" ca="1" si="30"/>
        <v>0</v>
      </c>
      <c r="R99" s="55">
        <f t="shared" ca="1" si="30"/>
        <v>5.1520885785000008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2023-11-14T13:53:03Z</dcterms:modified>
</cp:coreProperties>
</file>